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micke\Documents\hitomi\ミッキー杯（高校生）\第47回\"/>
    </mc:Choice>
  </mc:AlternateContent>
  <xr:revisionPtr revIDLastSave="0" documentId="8_{A057E586-C65E-45F0-B7AD-BE6D7ADE82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初めに読んでください " sheetId="4" r:id="rId1"/>
    <sheet name="参加申込書（シングルス）提出①" sheetId="5" r:id="rId2"/>
    <sheet name="参加申込書（ダブルス）提出②" sheetId="1" r:id="rId3"/>
    <sheet name="お弁当提出③" sheetId="3" r:id="rId4"/>
  </sheets>
  <externalReferences>
    <externalReference r:id="rId5"/>
    <externalReference r:id="rId6"/>
  </externalReferences>
  <definedNames>
    <definedName name="kmeibo" localSheetId="0">[1]H15会員登録!$F$4:$L$16</definedName>
    <definedName name="kmeibo">[2]H16会員登録!$F$4:$L$17</definedName>
    <definedName name="_xlnm.Print_Area" localSheetId="1">'参加申込書（シングルス）提出①'!$A$1:$AS$105</definedName>
  </definedNames>
  <calcPr calcId="181029"/>
</workbook>
</file>

<file path=xl/calcChain.xml><?xml version="1.0" encoding="utf-8"?>
<calcChain xmlns="http://schemas.openxmlformats.org/spreadsheetml/2006/main">
  <c r="AV42" i="5" l="1"/>
  <c r="AU42" i="5"/>
  <c r="AZ42" i="5" s="1"/>
  <c r="AT42" i="5"/>
  <c r="AV41" i="5"/>
  <c r="AU41" i="5"/>
  <c r="AZ41" i="5" s="1"/>
  <c r="AT41" i="5"/>
  <c r="AV40" i="5"/>
  <c r="AU40" i="5"/>
  <c r="AZ40" i="5" s="1"/>
  <c r="AT40" i="5"/>
  <c r="AV39" i="5"/>
  <c r="AZ39" i="5" s="1"/>
  <c r="AU39" i="5"/>
  <c r="AT39" i="5"/>
  <c r="AV38" i="5"/>
  <c r="AU38" i="5"/>
  <c r="AT38" i="5"/>
  <c r="AV37" i="5"/>
  <c r="AU37" i="5"/>
  <c r="AT37" i="5"/>
  <c r="AV36" i="5"/>
  <c r="AU36" i="5"/>
  <c r="AZ36" i="5" s="1"/>
  <c r="AT36" i="5"/>
  <c r="AV35" i="5"/>
  <c r="AU35" i="5"/>
  <c r="AZ35" i="5" s="1"/>
  <c r="AT35" i="5"/>
  <c r="AV34" i="5"/>
  <c r="AU34" i="5"/>
  <c r="AT34" i="5"/>
  <c r="AV33" i="5"/>
  <c r="AZ33" i="5" s="1"/>
  <c r="AU33" i="5"/>
  <c r="AT33" i="5"/>
  <c r="AV32" i="5"/>
  <c r="AU32" i="5"/>
  <c r="AT32" i="5"/>
  <c r="AV31" i="5"/>
  <c r="AU31" i="5"/>
  <c r="AT31" i="5"/>
  <c r="AV30" i="5"/>
  <c r="AU30" i="5"/>
  <c r="AZ30" i="5" s="1"/>
  <c r="AT30" i="5"/>
  <c r="AZ29" i="5"/>
  <c r="AV29" i="5"/>
  <c r="AU29" i="5"/>
  <c r="AT29" i="5"/>
  <c r="AZ28" i="5"/>
  <c r="AV28" i="5"/>
  <c r="AU28" i="5"/>
  <c r="AT28" i="5"/>
  <c r="AV27" i="5"/>
  <c r="AZ27" i="5" s="1"/>
  <c r="AU27" i="5"/>
  <c r="AT27" i="5"/>
  <c r="AV26" i="5"/>
  <c r="AU26" i="5"/>
  <c r="AZ26" i="5" s="1"/>
  <c r="AT26" i="5"/>
  <c r="AV25" i="5"/>
  <c r="AU25" i="5"/>
  <c r="AZ25" i="5" s="1"/>
  <c r="AT25" i="5"/>
  <c r="AV24" i="5"/>
  <c r="AU24" i="5"/>
  <c r="AZ24" i="5" s="1"/>
  <c r="AT24" i="5"/>
  <c r="AV23" i="5"/>
  <c r="AU23" i="5"/>
  <c r="AZ23" i="5" s="1"/>
  <c r="AT23" i="5"/>
  <c r="AV22" i="5"/>
  <c r="AU22" i="5"/>
  <c r="AZ22" i="5" s="1"/>
  <c r="AT22" i="5"/>
  <c r="AV21" i="5"/>
  <c r="AU21" i="5"/>
  <c r="AZ21" i="5" s="1"/>
  <c r="AT21" i="5"/>
  <c r="AV20" i="5"/>
  <c r="AU20" i="5"/>
  <c r="AT20" i="5"/>
  <c r="AV19" i="5"/>
  <c r="AU19" i="5"/>
  <c r="AT19" i="5"/>
  <c r="AV18" i="5"/>
  <c r="AU18" i="5"/>
  <c r="AZ18" i="5" s="1"/>
  <c r="AT18" i="5"/>
  <c r="AV17" i="5"/>
  <c r="AU17" i="5"/>
  <c r="AT17" i="5"/>
  <c r="AZ16" i="5"/>
  <c r="AV16" i="5"/>
  <c r="AU16" i="5"/>
  <c r="AT16" i="5"/>
  <c r="AV15" i="5"/>
  <c r="AU15" i="5"/>
  <c r="AT15" i="5"/>
  <c r="AV14" i="5"/>
  <c r="AZ14" i="5" s="1"/>
  <c r="AU14" i="5"/>
  <c r="AT14" i="5"/>
  <c r="AV13" i="5"/>
  <c r="AU13" i="5"/>
  <c r="AZ13" i="5" s="1"/>
  <c r="AT13" i="5"/>
  <c r="AV12" i="5"/>
  <c r="AU12" i="5"/>
  <c r="AT12" i="5"/>
  <c r="AV11" i="5"/>
  <c r="AU11" i="5"/>
  <c r="AT11" i="5"/>
  <c r="W6" i="5"/>
  <c r="N43" i="5" s="1"/>
  <c r="AZ11" i="5" l="1"/>
  <c r="AZ38" i="5"/>
  <c r="AZ12" i="5"/>
  <c r="AZ19" i="5"/>
  <c r="AZ31" i="5"/>
  <c r="AZ15" i="5"/>
  <c r="AZ17" i="5"/>
  <c r="AZ20" i="5"/>
  <c r="AZ34" i="5"/>
  <c r="AZ37" i="5"/>
  <c r="AZ32" i="5"/>
  <c r="N40" i="5"/>
  <c r="AW18" i="5"/>
  <c r="AY18" i="5" s="1"/>
  <c r="N22" i="5"/>
  <c r="AW26" i="5"/>
  <c r="AY26" i="5" s="1"/>
  <c r="N34" i="5"/>
  <c r="N42" i="5"/>
  <c r="AW12" i="5"/>
  <c r="AY12" i="5" s="1"/>
  <c r="N16" i="5"/>
  <c r="AW20" i="5"/>
  <c r="AY20" i="5" s="1"/>
  <c r="N24" i="5"/>
  <c r="N32" i="5"/>
  <c r="AW11" i="5"/>
  <c r="AY11" i="5" s="1"/>
  <c r="N15" i="5"/>
  <c r="AW19" i="5"/>
  <c r="AY19" i="5" s="1"/>
  <c r="N23" i="5"/>
  <c r="AW27" i="5"/>
  <c r="AY27" i="5" s="1"/>
  <c r="N29" i="5"/>
  <c r="N37" i="5"/>
  <c r="N14" i="5"/>
  <c r="N13" i="5"/>
  <c r="AW17" i="5"/>
  <c r="AY17" i="5" s="1"/>
  <c r="N21" i="5"/>
  <c r="AW25" i="5"/>
  <c r="AY25" i="5" s="1"/>
  <c r="N31" i="5"/>
  <c r="N39" i="5"/>
  <c r="N12" i="5"/>
  <c r="AW16" i="5"/>
  <c r="AY16" i="5" s="1"/>
  <c r="N20" i="5"/>
  <c r="AW24" i="5"/>
  <c r="AY24" i="5" s="1"/>
  <c r="N28" i="5"/>
  <c r="N36" i="5"/>
  <c r="N41" i="5"/>
  <c r="AW15" i="5"/>
  <c r="AY15" i="5" s="1"/>
  <c r="N19" i="5"/>
  <c r="AW23" i="5"/>
  <c r="AY23" i="5" s="1"/>
  <c r="N27" i="5"/>
  <c r="N33" i="5"/>
  <c r="AW14" i="5"/>
  <c r="AY14" i="5" s="1"/>
  <c r="N18" i="5"/>
  <c r="AW22" i="5"/>
  <c r="AY22" i="5" s="1"/>
  <c r="N26" i="5"/>
  <c r="N30" i="5"/>
  <c r="N38" i="5"/>
  <c r="AW13" i="5"/>
  <c r="AY13" i="5" s="1"/>
  <c r="N17" i="5"/>
  <c r="AW21" i="5"/>
  <c r="AY21" i="5" s="1"/>
  <c r="N25" i="5"/>
  <c r="N35" i="5"/>
  <c r="AT27" i="1" l="1"/>
  <c r="AT26" i="1"/>
  <c r="AT25" i="1"/>
  <c r="AT24" i="1"/>
  <c r="AT23" i="1"/>
  <c r="AT22" i="1"/>
  <c r="AT21" i="1"/>
  <c r="AT20" i="1"/>
  <c r="AT19" i="1"/>
  <c r="AT18" i="1"/>
  <c r="AT17" i="1"/>
  <c r="AT16" i="1"/>
  <c r="AT15" i="1"/>
  <c r="AT14" i="1"/>
  <c r="AT13" i="1"/>
  <c r="AT12" i="1"/>
  <c r="AT11" i="1"/>
  <c r="AX14" i="1"/>
  <c r="AX13" i="1"/>
  <c r="AX12" i="1"/>
  <c r="AX11" i="1"/>
  <c r="AX27" i="1"/>
  <c r="AX26" i="1"/>
  <c r="AX25" i="1"/>
  <c r="AX24" i="1"/>
  <c r="AX23" i="1"/>
  <c r="AX22" i="1"/>
  <c r="AX21" i="1"/>
  <c r="AX20" i="1"/>
  <c r="AX19" i="1"/>
  <c r="AX18" i="1"/>
  <c r="AX17" i="1"/>
  <c r="AX16" i="1"/>
  <c r="AX15" i="1"/>
  <c r="AW27" i="1"/>
  <c r="AW26" i="1"/>
  <c r="AW25" i="1"/>
  <c r="AW24" i="1"/>
  <c r="AW23" i="1"/>
  <c r="AW22" i="1"/>
  <c r="AW21" i="1"/>
  <c r="AV27" i="1"/>
  <c r="AV26" i="1"/>
  <c r="AV25" i="1"/>
  <c r="AV24" i="1"/>
  <c r="AV23" i="1"/>
  <c r="AV22" i="1"/>
  <c r="AV21" i="1"/>
  <c r="AV20" i="1"/>
  <c r="AV19" i="1"/>
  <c r="AV18" i="1"/>
  <c r="AV17" i="1"/>
  <c r="AU27" i="1"/>
  <c r="AU26" i="1"/>
  <c r="AV16" i="1"/>
  <c r="AV15" i="1"/>
  <c r="AV14" i="1"/>
  <c r="AV13" i="1"/>
  <c r="AV12" i="1"/>
  <c r="AV11" i="1"/>
  <c r="AW20" i="1"/>
  <c r="AW19" i="1"/>
  <c r="AW18" i="1"/>
  <c r="AW17" i="1"/>
  <c r="AW16" i="1"/>
  <c r="AU25" i="1"/>
  <c r="AU24" i="1"/>
  <c r="AU23" i="1"/>
  <c r="AU22" i="1"/>
  <c r="AU21" i="1"/>
  <c r="AU20" i="1"/>
  <c r="AU19" i="1"/>
  <c r="AU18" i="1"/>
  <c r="AU17" i="1"/>
  <c r="AU16" i="1"/>
  <c r="AW15" i="1"/>
  <c r="AU15" i="1"/>
  <c r="W6" i="1"/>
  <c r="BB25" i="1" l="1"/>
  <c r="BB21" i="1"/>
  <c r="BB18" i="1"/>
  <c r="BB19" i="1"/>
  <c r="BB23" i="1"/>
  <c r="BB26" i="1"/>
  <c r="BB27" i="1"/>
  <c r="BB16" i="1"/>
  <c r="BB20" i="1"/>
  <c r="BB17" i="1"/>
  <c r="BB15" i="1"/>
  <c r="BB22" i="1"/>
  <c r="BB24" i="1"/>
  <c r="N28" i="1"/>
  <c r="N44" i="1"/>
  <c r="AY19" i="1"/>
  <c r="BA19" i="1" s="1"/>
  <c r="AY26" i="1"/>
  <c r="BA26" i="1" s="1"/>
  <c r="AY24" i="1"/>
  <c r="BA24" i="1" s="1"/>
  <c r="AY22" i="1"/>
  <c r="BA22" i="1" s="1"/>
  <c r="N16" i="1"/>
  <c r="N32" i="1"/>
  <c r="N20" i="1"/>
  <c r="N36" i="1"/>
  <c r="AY27" i="1"/>
  <c r="BA27" i="1" s="1"/>
  <c r="AY25" i="1"/>
  <c r="BA25" i="1" s="1"/>
  <c r="AY23" i="1"/>
  <c r="BA23" i="1" s="1"/>
  <c r="AY21" i="1"/>
  <c r="BA21" i="1" s="1"/>
  <c r="N24" i="1"/>
  <c r="N40" i="1"/>
  <c r="AY17" i="1"/>
  <c r="BA17" i="1" s="1"/>
  <c r="N17" i="1"/>
  <c r="N21" i="1"/>
  <c r="N25" i="1"/>
  <c r="N29" i="1"/>
  <c r="N33" i="1"/>
  <c r="N37" i="1"/>
  <c r="N41" i="1"/>
  <c r="N45" i="1"/>
  <c r="N14" i="1"/>
  <c r="N18" i="1"/>
  <c r="N22" i="1"/>
  <c r="N26" i="1"/>
  <c r="N30" i="1"/>
  <c r="N34" i="1"/>
  <c r="N38" i="1"/>
  <c r="N42" i="1"/>
  <c r="AY15" i="1"/>
  <c r="BA15" i="1" s="1"/>
  <c r="AY16" i="1"/>
  <c r="BA16" i="1" s="1"/>
  <c r="AY18" i="1"/>
  <c r="BA18" i="1" s="1"/>
  <c r="AY20" i="1"/>
  <c r="BA20" i="1" s="1"/>
  <c r="N15" i="1"/>
  <c r="N19" i="1"/>
  <c r="N23" i="1"/>
  <c r="N27" i="1"/>
  <c r="N31" i="1"/>
  <c r="N35" i="1"/>
  <c r="N39" i="1"/>
  <c r="N43" i="1"/>
  <c r="AW14" i="1" l="1"/>
  <c r="AU14" i="1"/>
  <c r="AW13" i="1"/>
  <c r="AU13" i="1"/>
  <c r="BB13" i="1" s="1"/>
  <c r="AW12" i="1"/>
  <c r="AU12" i="1"/>
  <c r="AW11" i="1"/>
  <c r="AU11" i="1"/>
  <c r="BB11" i="1" s="1"/>
  <c r="BB12" i="1" l="1"/>
  <c r="BB14" i="1"/>
  <c r="N13" i="1"/>
  <c r="N12" i="1"/>
  <c r="AY12" i="1"/>
  <c r="BA12" i="1" s="1"/>
  <c r="AY14" i="1"/>
  <c r="BA14" i="1" s="1"/>
  <c r="AY13" i="1"/>
  <c r="BA13" i="1" s="1"/>
  <c r="AY11" i="1"/>
  <c r="BA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FJ-USER</author>
  </authors>
  <commentList>
    <comment ref="J10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ドラッグして性別を○で囲んでください。</t>
        </r>
      </text>
    </comment>
    <comment ref="C12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選手名は６文字になるように記入してください。
【記入例】
・赤城太郎　→赤城■■太郎
・赤城山次郎→赤城山■次郎
　※ ■･････全角ｽﾍﾟｰｽ
　※ 名前の前後にスペースが入らないようにお願いします。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FJ-USER</author>
  </authors>
  <commentList>
    <comment ref="J10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ドラッグして性別を○で囲んでください。</t>
        </r>
      </text>
    </comment>
    <comment ref="C12" authorId="0" shapeId="0" xr:uid="{00000000-0006-0000-02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選手名は６文字になるように記入してください。
【記入例】
・赤城太郎　→赤城■■太郎
・赤城山次郎→赤城山■次郎
　※ ■･････全角ｽﾍﾟｰｽ
　※ 名前の前後にスペースが入らないようにお願いします。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FJ-USER</author>
  </authors>
  <commentList>
    <comment ref="P12" authorId="0" shapeId="0" xr:uid="{00000000-0006-0000-03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お弁当が不要の場合は、ドラッグして、不要を○で囲んでください。</t>
        </r>
      </text>
    </comment>
  </commentList>
</comments>
</file>

<file path=xl/sharedStrings.xml><?xml version="1.0" encoding="utf-8"?>
<sst xmlns="http://schemas.openxmlformats.org/spreadsheetml/2006/main" count="333" uniqueCount="202">
  <si>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6"/>
  </si>
  <si>
    <t>年</t>
    <rPh sb="0" eb="1">
      <t>ネン</t>
    </rPh>
    <phoneticPr fontId="6"/>
  </si>
  <si>
    <t>月</t>
    <rPh sb="0" eb="1">
      <t>ガツ</t>
    </rPh>
    <phoneticPr fontId="6"/>
  </si>
  <si>
    <t>日</t>
    <rPh sb="0" eb="1">
      <t>ニチ</t>
    </rPh>
    <phoneticPr fontId="6"/>
  </si>
  <si>
    <t>学　校　名</t>
    <rPh sb="0" eb="1">
      <t>ガク</t>
    </rPh>
    <rPh sb="2" eb="3">
      <t>コウ</t>
    </rPh>
    <rPh sb="4" eb="5">
      <t>メイ</t>
    </rPh>
    <phoneticPr fontId="6"/>
  </si>
  <si>
    <t>（クラブ名）</t>
    <rPh sb="4" eb="5">
      <t>メイ</t>
    </rPh>
    <phoneticPr fontId="6"/>
  </si>
  <si>
    <t>責　任　者</t>
    <rPh sb="0" eb="1">
      <t>セキ</t>
    </rPh>
    <rPh sb="2" eb="3">
      <t>ニン</t>
    </rPh>
    <rPh sb="4" eb="5">
      <t>シャ</t>
    </rPh>
    <phoneticPr fontId="6"/>
  </si>
  <si>
    <t>連絡先</t>
    <rPh sb="0" eb="3">
      <t>レンラクサキ</t>
    </rPh>
    <phoneticPr fontId="6"/>
  </si>
  <si>
    <t>TEL</t>
    <phoneticPr fontId="6"/>
  </si>
  <si>
    <t>携帯</t>
    <rPh sb="0" eb="2">
      <t>ケイタイ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</si>
  <si>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</si>
  <si>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</si>
  <si>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生年月日</t>
    <rPh sb="0" eb="2">
      <t>セイネン</t>
    </rPh>
    <rPh sb="2" eb="4">
      <t>ガッピ</t>
    </rPh>
    <phoneticPr fontId="6"/>
  </si>
  <si>
    <t>備　考</t>
    <rPh sb="0" eb="1">
      <t>ビン</t>
    </rPh>
    <rPh sb="2" eb="3">
      <t>コウ</t>
    </rPh>
    <phoneticPr fontId="6"/>
  </si>
  <si>
    <t>選　手　名</t>
    <rPh sb="0" eb="1">
      <t>セン</t>
    </rPh>
    <rPh sb="2" eb="3">
      <t>テ</t>
    </rPh>
    <rPh sb="4" eb="5">
      <t>メイ</t>
    </rPh>
    <phoneticPr fontId="6"/>
  </si>
  <si>
    <t>３</t>
  </si>
  <si>
    <t>４</t>
  </si>
  <si>
    <t>５</t>
  </si>
  <si>
    <t>ランク</t>
    <phoneticPr fontId="6"/>
  </si>
  <si>
    <t>１</t>
    <phoneticPr fontId="6"/>
  </si>
  <si>
    <t>［記入上の注意］</t>
  </si>
  <si>
    <t>（</t>
  </si>
  <si>
    <t>・</t>
  </si>
  <si>
    <t>）</t>
  </si>
  <si>
    <t>ダブルス</t>
  </si>
  <si>
    <t>e-mail</t>
    <phoneticPr fontId="6"/>
  </si>
  <si>
    <t>ふりがな</t>
    <phoneticPr fontId="6"/>
  </si>
  <si>
    <t>前　橋</t>
  </si>
  <si>
    <t>板　倉</t>
  </si>
  <si>
    <t>清　陵</t>
  </si>
  <si>
    <t>関　学</t>
  </si>
  <si>
    <t>前　工</t>
  </si>
  <si>
    <t>大　泉</t>
  </si>
  <si>
    <t>前　商</t>
  </si>
  <si>
    <t>西邑楽</t>
  </si>
  <si>
    <t>勢　農</t>
  </si>
  <si>
    <t>館商工</t>
  </si>
  <si>
    <t>前　女</t>
  </si>
  <si>
    <t>渋　川</t>
  </si>
  <si>
    <t>渋　女</t>
  </si>
  <si>
    <t>前　南</t>
  </si>
  <si>
    <t>渋　工</t>
  </si>
  <si>
    <t>共　愛</t>
  </si>
  <si>
    <t>青　翠</t>
  </si>
  <si>
    <t>育　英</t>
  </si>
  <si>
    <t>沼　田</t>
  </si>
  <si>
    <t>前　東</t>
  </si>
  <si>
    <t>尾　瀬</t>
  </si>
  <si>
    <t>前　西</t>
  </si>
  <si>
    <t>沼　女</t>
  </si>
  <si>
    <t>ろ　う</t>
  </si>
  <si>
    <t>利根実</t>
  </si>
  <si>
    <t>伊　商</t>
  </si>
  <si>
    <t>利　商</t>
  </si>
  <si>
    <t>伊　工</t>
  </si>
  <si>
    <t>清　明</t>
  </si>
  <si>
    <t>興　陽</t>
  </si>
  <si>
    <t>嬬　恋</t>
  </si>
  <si>
    <t>玉　村</t>
  </si>
  <si>
    <t>長野原</t>
  </si>
  <si>
    <t>伊勢崎</t>
  </si>
  <si>
    <t>白　根</t>
  </si>
  <si>
    <t>高　崎</t>
  </si>
  <si>
    <t>桐　生</t>
  </si>
  <si>
    <t>高　工</t>
  </si>
  <si>
    <t>桐　工</t>
  </si>
  <si>
    <t>高　商</t>
  </si>
  <si>
    <t>桐　商</t>
  </si>
  <si>
    <t>高　女</t>
  </si>
  <si>
    <t>高経附</t>
  </si>
  <si>
    <t>農　二</t>
  </si>
  <si>
    <t>桐　一</t>
  </si>
  <si>
    <t>商大附</t>
  </si>
  <si>
    <t>樹　徳</t>
  </si>
  <si>
    <t>健大高</t>
  </si>
  <si>
    <t>高　北</t>
  </si>
  <si>
    <t>大間々</t>
  </si>
  <si>
    <t>榛　名</t>
  </si>
  <si>
    <t>太　田</t>
  </si>
  <si>
    <t>高　東</t>
  </si>
  <si>
    <t>太　女</t>
  </si>
  <si>
    <t>県　央</t>
  </si>
  <si>
    <t>太　工</t>
  </si>
  <si>
    <t>新田暁</t>
  </si>
  <si>
    <t>吉　井</t>
  </si>
  <si>
    <t>市太田</t>
    <rPh sb="0" eb="1">
      <t>イチ</t>
    </rPh>
    <rPh sb="1" eb="3">
      <t>オオタ</t>
    </rPh>
    <phoneticPr fontId="3"/>
  </si>
  <si>
    <t>松井田</t>
  </si>
  <si>
    <t>常　磐</t>
  </si>
  <si>
    <t>新　島</t>
  </si>
  <si>
    <t>太　東</t>
  </si>
  <si>
    <t>安総合</t>
  </si>
  <si>
    <t>太フ高</t>
  </si>
  <si>
    <t>富　岡</t>
  </si>
  <si>
    <t>ＧＫＡ</t>
  </si>
  <si>
    <t>館　林</t>
  </si>
  <si>
    <t>富　実</t>
  </si>
  <si>
    <t>館　女</t>
  </si>
  <si>
    <t>下仁田</t>
  </si>
  <si>
    <t>藤　工</t>
  </si>
  <si>
    <t>万　場</t>
  </si>
  <si>
    <t>藤　北</t>
  </si>
  <si>
    <t>藤中央</t>
  </si>
  <si>
    <t>学校番号</t>
    <rPh sb="0" eb="2">
      <t>ガッコウ</t>
    </rPh>
    <rPh sb="2" eb="4">
      <t>バンゴウ</t>
    </rPh>
    <phoneticPr fontId="5"/>
  </si>
  <si>
    <t>略称</t>
  </si>
  <si>
    <t>略称</t>
    <rPh sb="0" eb="2">
      <t>リャクショウ</t>
    </rPh>
    <phoneticPr fontId="5"/>
  </si>
  <si>
    <t>２</t>
  </si>
  <si>
    <t>６</t>
  </si>
  <si>
    <t>７</t>
  </si>
  <si>
    <t>８</t>
  </si>
  <si>
    <t>９</t>
  </si>
  <si>
    <t>１０</t>
  </si>
  <si>
    <t>１１</t>
  </si>
  <si>
    <t>１２</t>
  </si>
  <si>
    <t>１３</t>
  </si>
  <si>
    <t>１４</t>
  </si>
  <si>
    <t>１５</t>
  </si>
  <si>
    <t>１６</t>
  </si>
  <si>
    <t>　　＊ 全ての欄に漏れのないように記入して下さい。</t>
    <rPh sb="4" eb="5">
      <t>スベ</t>
    </rPh>
    <rPh sb="7" eb="8">
      <t>ラン</t>
    </rPh>
    <rPh sb="9" eb="10">
      <t>モ</t>
    </rPh>
    <rPh sb="17" eb="19">
      <t>キニュウ</t>
    </rPh>
    <rPh sb="21" eb="22">
      <t>クダ</t>
    </rPh>
    <phoneticPr fontId="5"/>
  </si>
  <si>
    <t>１７</t>
  </si>
  <si>
    <t xml:space="preserve">                                      　　　　　　　　　　TEL 027-243-4267</t>
    <phoneticPr fontId="6"/>
  </si>
  <si>
    <t>　　　　　　　　　　　　　　　　　　　　　　　　　　　　　FAX 027-221-7660</t>
    <phoneticPr fontId="6"/>
  </si>
  <si>
    <t xml:space="preserve">                                  　　　　Ｅメールアドレス info@mickey55.com</t>
    <phoneticPr fontId="5"/>
  </si>
  <si>
    <t>学年</t>
  </si>
  <si>
    <t>群馬高専</t>
    <rPh sb="0" eb="2">
      <t>グンマ</t>
    </rPh>
    <rPh sb="2" eb="4">
      <t>コウセン</t>
    </rPh>
    <phoneticPr fontId="5"/>
  </si>
  <si>
    <t>ダブルス選手名１</t>
    <rPh sb="4" eb="7">
      <t>センシュメイ</t>
    </rPh>
    <phoneticPr fontId="3"/>
  </si>
  <si>
    <t>ダブルス選手名２</t>
    <rPh sb="4" eb="7">
      <t>センシュメイ</t>
    </rPh>
    <phoneticPr fontId="3"/>
  </si>
  <si>
    <t>選手名１ふりがな</t>
    <rPh sb="0" eb="3">
      <t>センシュメイ</t>
    </rPh>
    <phoneticPr fontId="3"/>
  </si>
  <si>
    <t>選手名２ふりがな</t>
    <rPh sb="0" eb="3">
      <t>センシュメイ</t>
    </rPh>
    <phoneticPr fontId="3"/>
  </si>
  <si>
    <t>学校名（略）</t>
    <rPh sb="0" eb="3">
      <t>ガッコウメイ</t>
    </rPh>
    <rPh sb="4" eb="5">
      <t>リャク</t>
    </rPh>
    <phoneticPr fontId="3"/>
  </si>
  <si>
    <t>　　＊ ランク順に記入して下さい。</t>
    <rPh sb="7" eb="8">
      <t>ジュン</t>
    </rPh>
    <rPh sb="9" eb="11">
      <t>キニュウ</t>
    </rPh>
    <rPh sb="13" eb="14">
      <t>クダ</t>
    </rPh>
    <phoneticPr fontId="5"/>
  </si>
  <si>
    <t>大会当日のお弁当は、こちらでご用意させていただきます。</t>
    <rPh sb="0" eb="2">
      <t>タイカイ</t>
    </rPh>
    <rPh sb="2" eb="4">
      <t>トウジツ</t>
    </rPh>
    <rPh sb="6" eb="8">
      <t>ベントウ</t>
    </rPh>
    <rPh sb="15" eb="17">
      <t>ヨウイ</t>
    </rPh>
    <phoneticPr fontId="13"/>
  </si>
  <si>
    <t>先生</t>
    <rPh sb="0" eb="2">
      <t>センセイ</t>
    </rPh>
    <phoneticPr fontId="13"/>
  </si>
  <si>
    <t>不要</t>
    <rPh sb="0" eb="2">
      <t>フヨウ</t>
    </rPh>
    <phoneticPr fontId="13"/>
  </si>
  <si>
    <t>学校名をお願い致します。</t>
    <rPh sb="0" eb="2">
      <t>ガッコウ</t>
    </rPh>
    <rPh sb="2" eb="3">
      <t>メイ</t>
    </rPh>
    <rPh sb="5" eb="6">
      <t>ネガ</t>
    </rPh>
    <rPh sb="7" eb="8">
      <t>イタ</t>
    </rPh>
    <phoneticPr fontId="13"/>
  </si>
  <si>
    <t>ラケットショップ ミッキー</t>
    <phoneticPr fontId="13"/>
  </si>
  <si>
    <t>エントリー方法の流れ</t>
    <rPh sb="5" eb="7">
      <t>ホウホウ</t>
    </rPh>
    <rPh sb="8" eb="9">
      <t>ナガ</t>
    </rPh>
    <phoneticPr fontId="6"/>
  </si>
  <si>
    <t>・シート　　　「 ★提出紙　」　　　　　　に必要項目を入力</t>
    <rPh sb="10" eb="12">
      <t>テイシュツ</t>
    </rPh>
    <rPh sb="12" eb="13">
      <t>カミ</t>
    </rPh>
    <rPh sb="22" eb="24">
      <t>ヒツヨウ</t>
    </rPh>
    <rPh sb="24" eb="26">
      <t>コウモク</t>
    </rPh>
    <rPh sb="27" eb="29">
      <t>ニュウリョク</t>
    </rPh>
    <phoneticPr fontId="6"/>
  </si>
  <si>
    <t>↓</t>
    <phoneticPr fontId="6"/>
  </si>
  <si>
    <t>・このエクセルファイルをメール送信</t>
    <rPh sb="15" eb="17">
      <t>ソウシン</t>
    </rPh>
    <phoneticPr fontId="6"/>
  </si>
  <si>
    <t>メール送信先</t>
    <rPh sb="3" eb="5">
      <t>ソウシン</t>
    </rPh>
    <rPh sb="5" eb="6">
      <t>サキ</t>
    </rPh>
    <phoneticPr fontId="6"/>
  </si>
  <si>
    <t>※お願い</t>
    <rPh sb="2" eb="3">
      <t>ネガ</t>
    </rPh>
    <phoneticPr fontId="6"/>
  </si>
  <si>
    <t>ファイル名の変更</t>
    <rPh sb="4" eb="5">
      <t>メイ</t>
    </rPh>
    <rPh sb="6" eb="8">
      <t>ヘンコウ</t>
    </rPh>
    <phoneticPr fontId="6"/>
  </si>
  <si>
    <t>・作成したファイルの名前を以下のように変えてください。</t>
    <rPh sb="1" eb="3">
      <t>サクセイ</t>
    </rPh>
    <rPh sb="10" eb="12">
      <t>ナマエ</t>
    </rPh>
    <rPh sb="13" eb="15">
      <t>イカ</t>
    </rPh>
    <rPh sb="19" eb="20">
      <t>カ</t>
    </rPh>
    <phoneticPr fontId="6"/>
  </si>
  <si>
    <t>　　　（新）【学校番号(半角2桁)】【学校名】【男】.xls</t>
    <rPh sb="4" eb="5">
      <t>シン</t>
    </rPh>
    <rPh sb="7" eb="9">
      <t>ガッコウ</t>
    </rPh>
    <rPh sb="9" eb="11">
      <t>バンゴウ</t>
    </rPh>
    <rPh sb="12" eb="14">
      <t>ハンカク</t>
    </rPh>
    <rPh sb="15" eb="16">
      <t>ケタ</t>
    </rPh>
    <phoneticPr fontId="6"/>
  </si>
  <si>
    <t>例　　　　　　　　0１前橋 男.xls</t>
    <rPh sb="0" eb="1">
      <t>レイ</t>
    </rPh>
    <rPh sb="11" eb="13">
      <t>マエバシ</t>
    </rPh>
    <rPh sb="14" eb="15">
      <t>オトコ</t>
    </rPh>
    <phoneticPr fontId="6"/>
  </si>
  <si>
    <t>・学校名と男女の区別もお願いします。</t>
    <rPh sb="1" eb="3">
      <t>ガッコウ</t>
    </rPh>
    <rPh sb="3" eb="4">
      <t>メイ</t>
    </rPh>
    <rPh sb="5" eb="7">
      <t>ダンジョ</t>
    </rPh>
    <rPh sb="8" eb="10">
      <t>クベツ</t>
    </rPh>
    <rPh sb="12" eb="13">
      <t>ネガ</t>
    </rPh>
    <phoneticPr fontId="6"/>
  </si>
  <si>
    <t>メールの件名の入力</t>
    <rPh sb="4" eb="6">
      <t>ケンメイ</t>
    </rPh>
    <rPh sb="7" eb="9">
      <t>ニュウリョク</t>
    </rPh>
    <phoneticPr fontId="6"/>
  </si>
  <si>
    <t>・メールの件名を以下のようにして送信してください。</t>
    <rPh sb="5" eb="7">
      <t>ケンメイ</t>
    </rPh>
    <rPh sb="8" eb="10">
      <t>イカ</t>
    </rPh>
    <rPh sb="16" eb="18">
      <t>ソウシン</t>
    </rPh>
    <phoneticPr fontId="6"/>
  </si>
  <si>
    <t>　（件名）【学校番号(半角2桁)】【学校名】【性別】＠発信者</t>
    <rPh sb="2" eb="4">
      <t>ケンメイ</t>
    </rPh>
    <rPh sb="6" eb="8">
      <t>ガッコウ</t>
    </rPh>
    <rPh sb="8" eb="10">
      <t>バンゴウ</t>
    </rPh>
    <rPh sb="11" eb="13">
      <t>ハンカク</t>
    </rPh>
    <rPh sb="14" eb="15">
      <t>ケタ</t>
    </rPh>
    <rPh sb="23" eb="25">
      <t>セイベツ</t>
    </rPh>
    <rPh sb="27" eb="30">
      <t>ハッシンシャ</t>
    </rPh>
    <phoneticPr fontId="6"/>
  </si>
  <si>
    <t>例　　　　　　　　0１前橋　男／鈴木＠前橋</t>
    <rPh sb="0" eb="1">
      <t>レイ</t>
    </rPh>
    <rPh sb="11" eb="13">
      <t>マエバシ</t>
    </rPh>
    <rPh sb="14" eb="15">
      <t>オトコ</t>
    </rPh>
    <rPh sb="16" eb="18">
      <t>スズキ</t>
    </rPh>
    <rPh sb="19" eb="21">
      <t>マエバシ</t>
    </rPh>
    <phoneticPr fontId="6"/>
  </si>
  <si>
    <t>・(有)ラケットショップ ミッキー　宛</t>
    <rPh sb="2" eb="3">
      <t>ユウ</t>
    </rPh>
    <rPh sb="18" eb="19">
      <t>アテ</t>
    </rPh>
    <phoneticPr fontId="6"/>
  </si>
  <si>
    <t>info@mickey55.com</t>
    <phoneticPr fontId="6"/>
  </si>
  <si>
    <t>参加申込みについてのお願い</t>
    <rPh sb="0" eb="2">
      <t>サンカ</t>
    </rPh>
    <rPh sb="2" eb="4">
      <t>モウシコ</t>
    </rPh>
    <rPh sb="11" eb="12">
      <t>ネガ</t>
    </rPh>
    <phoneticPr fontId="6"/>
  </si>
  <si>
    <t>市前橋</t>
    <rPh sb="0" eb="1">
      <t>イチ</t>
    </rPh>
    <rPh sb="1" eb="3">
      <t>マエバシ</t>
    </rPh>
    <phoneticPr fontId="4"/>
  </si>
  <si>
    <t>四ツ葉</t>
    <rPh sb="0" eb="1">
      <t>ヨ</t>
    </rPh>
    <rPh sb="2" eb="3">
      <t>バ</t>
    </rPh>
    <phoneticPr fontId="4"/>
  </si>
  <si>
    <t>吾中央</t>
    <rPh sb="1" eb="3">
      <t>チュウオウ</t>
    </rPh>
    <phoneticPr fontId="3"/>
  </si>
  <si>
    <t>中央中等</t>
    <rPh sb="0" eb="2">
      <t>チュウオウ</t>
    </rPh>
    <rPh sb="2" eb="4">
      <t>チュウトウ</t>
    </rPh>
    <phoneticPr fontId="4"/>
  </si>
  <si>
    <t>令和</t>
    <rPh sb="0" eb="2">
      <t>レイワ</t>
    </rPh>
    <phoneticPr fontId="6"/>
  </si>
  <si>
    <t>TEL</t>
    <phoneticPr fontId="6"/>
  </si>
  <si>
    <t>e-mail</t>
    <phoneticPr fontId="6"/>
  </si>
  <si>
    <t>シングルス</t>
    <phoneticPr fontId="5"/>
  </si>
  <si>
    <t>ダブルス選手名１</t>
    <rPh sb="4" eb="7">
      <t>センシュメイ</t>
    </rPh>
    <phoneticPr fontId="1"/>
  </si>
  <si>
    <t>選手名１ふりがな</t>
    <rPh sb="0" eb="3">
      <t>センシュメイ</t>
    </rPh>
    <phoneticPr fontId="1"/>
  </si>
  <si>
    <t>学校名（略）</t>
    <rPh sb="0" eb="3">
      <t>ガッコウメイ</t>
    </rPh>
    <rPh sb="4" eb="5">
      <t>リャク</t>
    </rPh>
    <phoneticPr fontId="1"/>
  </si>
  <si>
    <t>ふりがな</t>
    <phoneticPr fontId="6"/>
  </si>
  <si>
    <t>２</t>
    <phoneticPr fontId="6"/>
  </si>
  <si>
    <t>１８</t>
  </si>
  <si>
    <t>１９</t>
  </si>
  <si>
    <t>２０</t>
  </si>
  <si>
    <t>２１</t>
  </si>
  <si>
    <t>２２</t>
  </si>
  <si>
    <t>２３</t>
  </si>
  <si>
    <t>２４</t>
  </si>
  <si>
    <t>２５</t>
  </si>
  <si>
    <t>２６</t>
  </si>
  <si>
    <t>２７</t>
  </si>
  <si>
    <t>２８</t>
  </si>
  <si>
    <t>２９</t>
  </si>
  <si>
    <t>３０</t>
  </si>
  <si>
    <t>３１</t>
  </si>
  <si>
    <t>３２</t>
  </si>
  <si>
    <t>大会役員（生徒２名）</t>
    <rPh sb="0" eb="2">
      <t>タイカイ</t>
    </rPh>
    <rPh sb="2" eb="4">
      <t>ヤクイン</t>
    </rPh>
    <rPh sb="5" eb="7">
      <t>セイト</t>
    </rPh>
    <rPh sb="8" eb="9">
      <t>メイ</t>
    </rPh>
    <phoneticPr fontId="5"/>
  </si>
  <si>
    <t xml:space="preserve">                                      　　　　　　　　　　TEL 027-243-4267</t>
    <phoneticPr fontId="6"/>
  </si>
  <si>
    <t>　　　　　　　　　　　　　　　　　　　　　　　　　　　　　FAX 027-221-7660</t>
    <phoneticPr fontId="6"/>
  </si>
  <si>
    <t xml:space="preserve">                                  　　　　Ｅメールアドレス info@mickey55.com</t>
    <phoneticPr fontId="5"/>
  </si>
  <si>
    <t>清　桜</t>
    <rPh sb="0" eb="1">
      <t>キヨシ</t>
    </rPh>
    <rPh sb="2" eb="3">
      <t>サクラ</t>
    </rPh>
    <phoneticPr fontId="2"/>
  </si>
  <si>
    <t>　　　　　　　　〒371-00024　前橋市表町１－２２－２６　(有)ラケットショップミッキー</t>
    <rPh sb="19" eb="22">
      <t>マエバシシ</t>
    </rPh>
    <rPh sb="22" eb="24">
      <t>オモテチョウ</t>
    </rPh>
    <rPh sb="32" eb="35">
      <t>ユウ</t>
    </rPh>
    <phoneticPr fontId="6"/>
  </si>
  <si>
    <t>高校　男子・女子</t>
    <rPh sb="0" eb="2">
      <t>コウコウ</t>
    </rPh>
    <rPh sb="3" eb="5">
      <t>ダンシ</t>
    </rPh>
    <rPh sb="6" eb="8">
      <t>ジョシ</t>
    </rPh>
    <phoneticPr fontId="13"/>
  </si>
  <si>
    <t>お名前をご記入ください。学校名のあと男子か女子も〇をお願いします。</t>
    <rPh sb="1" eb="3">
      <t>ナマエ</t>
    </rPh>
    <rPh sb="5" eb="7">
      <t>キニュウ</t>
    </rPh>
    <rPh sb="12" eb="15">
      <t>ガッコウメイ</t>
    </rPh>
    <rPh sb="18" eb="20">
      <t>ダンシ</t>
    </rPh>
    <rPh sb="21" eb="23">
      <t>ジョシ</t>
    </rPh>
    <rPh sb="27" eb="28">
      <t>ネガ</t>
    </rPh>
    <phoneticPr fontId="13"/>
  </si>
  <si>
    <t>事前に数を把握したいので、お手数ですが1日目と2日目に引率される顧問の先生の</t>
    <rPh sb="0" eb="2">
      <t>ジゼン</t>
    </rPh>
    <rPh sb="3" eb="4">
      <t>カズ</t>
    </rPh>
    <rPh sb="5" eb="7">
      <t>ハアク</t>
    </rPh>
    <rPh sb="14" eb="16">
      <t>テスウ</t>
    </rPh>
    <rPh sb="20" eb="21">
      <t>ニチ</t>
    </rPh>
    <rPh sb="21" eb="22">
      <t>メ</t>
    </rPh>
    <rPh sb="24" eb="26">
      <t>カメ</t>
    </rPh>
    <rPh sb="27" eb="29">
      <t>インソツ</t>
    </rPh>
    <rPh sb="32" eb="34">
      <t>コモン</t>
    </rPh>
    <rPh sb="35" eb="37">
      <t>センセイ</t>
    </rPh>
    <phoneticPr fontId="13"/>
  </si>
  <si>
    <t>（＊不要の場合も必ずご返答願います。確認の連絡にご協力お願いいたします。）</t>
    <rPh sb="2" eb="4">
      <t>フヨウ</t>
    </rPh>
    <rPh sb="5" eb="7">
      <t>バアイ</t>
    </rPh>
    <rPh sb="8" eb="9">
      <t>カナラ</t>
    </rPh>
    <rPh sb="11" eb="14">
      <t>ヘントウネガ</t>
    </rPh>
    <rPh sb="18" eb="20">
      <t>カクニン</t>
    </rPh>
    <rPh sb="21" eb="23">
      <t>レンラク</t>
    </rPh>
    <rPh sb="25" eb="27">
      <t>キョウリョク</t>
    </rPh>
    <rPh sb="28" eb="29">
      <t>ネガ</t>
    </rPh>
    <phoneticPr fontId="5"/>
  </si>
  <si>
    <t>また、お弁当不要な先生は、お名前の隣、不要の欄に○印をお願いいたします。</t>
    <rPh sb="4" eb="6">
      <t>ベントウ</t>
    </rPh>
    <rPh sb="6" eb="8">
      <t>フヨウ</t>
    </rPh>
    <rPh sb="9" eb="11">
      <t>センセイ</t>
    </rPh>
    <rPh sb="14" eb="16">
      <t>ナマエ</t>
    </rPh>
    <rPh sb="17" eb="18">
      <t>トナリ</t>
    </rPh>
    <rPh sb="19" eb="21">
      <t>フヨウ</t>
    </rPh>
    <rPh sb="22" eb="23">
      <t>ラン</t>
    </rPh>
    <rPh sb="25" eb="26">
      <t>シルシ</t>
    </rPh>
    <rPh sb="28" eb="29">
      <t>ネガイ</t>
    </rPh>
    <phoneticPr fontId="13"/>
  </si>
  <si>
    <t>シングルス　１，4００円　×　（　　　　）人　＝　　　　　　　　円</t>
    <rPh sb="11" eb="12">
      <t>エン</t>
    </rPh>
    <rPh sb="21" eb="22">
      <t>ニン</t>
    </rPh>
    <rPh sb="32" eb="33">
      <t>エン</t>
    </rPh>
    <phoneticPr fontId="5"/>
  </si>
  <si>
    <t>ダブルス１ペア　２，８００円　×　（　　　　）組　＝　　　　　　　　円（１人＝１，４００円）</t>
    <rPh sb="13" eb="14">
      <t>エン</t>
    </rPh>
    <rPh sb="23" eb="24">
      <t>クミ</t>
    </rPh>
    <rPh sb="34" eb="35">
      <t>エン</t>
    </rPh>
    <rPh sb="36" eb="38">
      <t>ヒトリ</t>
    </rPh>
    <rPh sb="44" eb="45">
      <t>エン</t>
    </rPh>
    <phoneticPr fontId="5"/>
  </si>
  <si>
    <t>第47回ミッキー杯争奪高校生バドミントン大会</t>
    <rPh sb="0" eb="1">
      <t>ダイ</t>
    </rPh>
    <rPh sb="3" eb="4">
      <t>カイ</t>
    </rPh>
    <rPh sb="8" eb="9">
      <t>ハイ</t>
    </rPh>
    <rPh sb="9" eb="11">
      <t>ソウダツ</t>
    </rPh>
    <rPh sb="11" eb="14">
      <t>コウコウセイ</t>
    </rPh>
    <rPh sb="20" eb="22">
      <t>タイカイ</t>
    </rPh>
    <phoneticPr fontId="6"/>
  </si>
  <si>
    <r>
      <t>　　＊ 申し込みは、</t>
    </r>
    <r>
      <rPr>
        <sz val="11"/>
        <color rgb="FFFF0000"/>
        <rFont val="ＭＳ ゴシック"/>
        <family val="3"/>
        <charset val="128"/>
      </rPr>
      <t>令和　8年２月２７日(金）まで</t>
    </r>
    <r>
      <rPr>
        <sz val="11"/>
        <rFont val="ＭＳ ゴシック"/>
        <family val="3"/>
        <charset val="128"/>
      </rPr>
      <t>に、メール送信をして下さい。</t>
    </r>
    <rPh sb="21" eb="22">
      <t>キン</t>
    </rPh>
    <phoneticPr fontId="5"/>
  </si>
  <si>
    <r>
      <t>　　＊ 申し込みは、</t>
    </r>
    <r>
      <rPr>
        <sz val="11"/>
        <color rgb="FFFF0000"/>
        <rFont val="ＭＳ ゴシック"/>
        <family val="3"/>
        <charset val="128"/>
      </rPr>
      <t>令和　８年２月２７日(金)まで</t>
    </r>
    <r>
      <rPr>
        <sz val="11"/>
        <rFont val="ＭＳ ゴシック"/>
        <family val="3"/>
        <charset val="128"/>
      </rPr>
      <t>に、メール送信をして下さい。</t>
    </r>
    <rPh sb="14" eb="15">
      <t>ネン</t>
    </rPh>
    <rPh sb="21" eb="22">
      <t>キン</t>
    </rPh>
    <phoneticPr fontId="5"/>
  </si>
  <si>
    <t>　　　　　　　　第４７回　ミッキー杯に引率される先生方へ</t>
    <rPh sb="8" eb="9">
      <t>ダイ</t>
    </rPh>
    <rPh sb="11" eb="12">
      <t>カイ</t>
    </rPh>
    <rPh sb="17" eb="18">
      <t>ハイ</t>
    </rPh>
    <rPh sb="19" eb="21">
      <t>インソツ</t>
    </rPh>
    <rPh sb="24" eb="27">
      <t>センセイガタ</t>
    </rPh>
    <phoneticPr fontId="13"/>
  </si>
  <si>
    <t>２５日（水）</t>
    <rPh sb="2" eb="3">
      <t>ヒ</t>
    </rPh>
    <rPh sb="4" eb="5">
      <t>スイ</t>
    </rPh>
    <phoneticPr fontId="13"/>
  </si>
  <si>
    <t>２６日（木）</t>
    <rPh sb="2" eb="3">
      <t>ヒ</t>
    </rPh>
    <rPh sb="4" eb="5">
      <t>モク</t>
    </rPh>
    <phoneticPr fontId="13"/>
  </si>
  <si>
    <t>令和７年度年度　学校番号</t>
    <rPh sb="0" eb="2">
      <t>レイワ</t>
    </rPh>
    <rPh sb="3" eb="5">
      <t>ネンド</t>
    </rPh>
    <phoneticPr fontId="5"/>
  </si>
  <si>
    <t>→(有)ラケットショップ ミッキー　2月27日（金）までに送信</t>
    <rPh sb="1" eb="4">
      <t>ユウ</t>
    </rPh>
    <rPh sb="24" eb="25">
      <t>キン</t>
    </rPh>
    <rPh sb="29" eb="31">
      <t>ソウシン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</si>
</sst>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28"/>
      <color theme="1"/>
      <name val="HGP教科書体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P教科書体"/>
      <family val="1"/>
      <charset val="128"/>
    </font>
    <font>
      <sz val="11"/>
      <color theme="1"/>
      <name val="HGP正楷書体"/>
      <family val="4"/>
      <charset val="128"/>
    </font>
    <font>
      <sz val="24"/>
      <color theme="1"/>
      <name val="HGP教科書体"/>
      <family val="1"/>
      <charset val="128"/>
    </font>
    <font>
      <sz val="24"/>
      <color theme="1"/>
      <name val="HGP正楷書体"/>
      <family val="4"/>
      <charset val="128"/>
    </font>
    <font>
      <sz val="24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u/>
      <sz val="2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u/>
      <sz val="4.4000000000000004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rgb="FFFF0000"/>
      <name val="ＭＳ ゴシック"/>
      <family val="3"/>
      <charset val="128"/>
    </font>
    <font>
      <sz val="20"/>
      <color theme="1"/>
      <name val="HGP教科書体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9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148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7" fillId="2" borderId="0" xfId="0" applyFont="1" applyFill="1" applyAlignment="1">
      <alignment horizontal="center" vertical="center" shrinkToFit="1"/>
    </xf>
    <xf numFmtId="0" fontId="10" fillId="0" borderId="10" xfId="0" applyFont="1" applyBorder="1">
      <alignment vertical="center"/>
    </xf>
    <xf numFmtId="0" fontId="10" fillId="2" borderId="10" xfId="0" applyFont="1" applyFill="1" applyBorder="1">
      <alignment vertical="center"/>
    </xf>
    <xf numFmtId="0" fontId="9" fillId="0" borderId="10" xfId="0" applyFont="1" applyBorder="1">
      <alignment vertical="center"/>
    </xf>
    <xf numFmtId="0" fontId="7" fillId="0" borderId="27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0" xfId="0" applyFont="1" applyAlignment="1"/>
    <xf numFmtId="0" fontId="7" fillId="0" borderId="0" xfId="0" applyFont="1" applyAlignment="1">
      <alignment vertical="center" shrinkToFit="1"/>
    </xf>
    <xf numFmtId="0" fontId="2" fillId="0" borderId="0" xfId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>
      <alignment vertical="center"/>
    </xf>
    <xf numFmtId="0" fontId="20" fillId="3" borderId="0" xfId="2" applyFont="1" applyFill="1"/>
    <xf numFmtId="0" fontId="19" fillId="3" borderId="0" xfId="2" applyFill="1" applyAlignment="1">
      <alignment vertical="top" wrapText="1"/>
    </xf>
    <xf numFmtId="0" fontId="19" fillId="3" borderId="0" xfId="2" applyFill="1"/>
    <xf numFmtId="0" fontId="21" fillId="3" borderId="0" xfId="2" applyFont="1" applyFill="1"/>
    <xf numFmtId="0" fontId="19" fillId="4" borderId="15" xfId="2" applyFill="1" applyBorder="1" applyAlignment="1">
      <alignment vertical="top" wrapText="1"/>
    </xf>
    <xf numFmtId="0" fontId="19" fillId="3" borderId="0" xfId="2" applyFill="1" applyAlignment="1">
      <alignment horizontal="center" vertical="top" wrapText="1"/>
    </xf>
    <xf numFmtId="0" fontId="22" fillId="3" borderId="0" xfId="2" applyFont="1" applyFill="1"/>
    <xf numFmtId="0" fontId="19" fillId="5" borderId="15" xfId="2" applyFill="1" applyBorder="1" applyAlignment="1">
      <alignment vertical="top" wrapText="1"/>
    </xf>
    <xf numFmtId="0" fontId="21" fillId="6" borderId="0" xfId="2" applyFont="1" applyFill="1"/>
    <xf numFmtId="0" fontId="19" fillId="6" borderId="0" xfId="2" applyFill="1" applyAlignment="1">
      <alignment vertical="top" wrapText="1"/>
    </xf>
    <xf numFmtId="0" fontId="19" fillId="6" borderId="0" xfId="2" applyFill="1"/>
    <xf numFmtId="0" fontId="24" fillId="6" borderId="0" xfId="3" applyFont="1" applyFill="1" applyAlignment="1" applyProtection="1">
      <alignment vertical="top" wrapText="1"/>
    </xf>
    <xf numFmtId="0" fontId="19" fillId="4" borderId="0" xfId="2" applyFill="1"/>
    <xf numFmtId="0" fontId="7" fillId="3" borderId="0" xfId="2" applyFont="1" applyFill="1" applyAlignment="1">
      <alignment vertical="top" wrapText="1"/>
    </xf>
    <xf numFmtId="0" fontId="22" fillId="6" borderId="0" xfId="2" applyFont="1" applyFill="1" applyAlignment="1">
      <alignment vertical="top" wrapText="1"/>
    </xf>
    <xf numFmtId="0" fontId="7" fillId="6" borderId="0" xfId="2" applyFont="1" applyFill="1" applyAlignment="1">
      <alignment vertical="top" wrapText="1"/>
    </xf>
    <xf numFmtId="0" fontId="26" fillId="0" borderId="0" xfId="1" applyFont="1">
      <alignment vertical="center"/>
    </xf>
    <xf numFmtId="0" fontId="7" fillId="0" borderId="35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9" fillId="2" borderId="35" xfId="0" applyFont="1" applyFill="1" applyBorder="1" applyAlignment="1">
      <alignment horizontal="center" vertical="center" shrinkToFit="1"/>
    </xf>
    <xf numFmtId="0" fontId="9" fillId="2" borderId="17" xfId="0" applyFont="1" applyFill="1" applyBorder="1" applyAlignment="1">
      <alignment horizontal="center" vertical="center" shrinkToFit="1"/>
    </xf>
    <xf numFmtId="0" fontId="9" fillId="2" borderId="21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9" fillId="2" borderId="28" xfId="0" applyFont="1" applyFill="1" applyBorder="1" applyAlignment="1">
      <alignment horizontal="center" vertical="center" shrinkToFit="1"/>
    </xf>
    <xf numFmtId="0" fontId="9" fillId="2" borderId="26" xfId="0" applyFont="1" applyFill="1" applyBorder="1" applyAlignment="1">
      <alignment horizontal="center" vertical="center" shrinkToFit="1"/>
    </xf>
    <xf numFmtId="0" fontId="9" fillId="2" borderId="30" xfId="0" applyFont="1" applyFill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shrinkToFit="1"/>
    </xf>
    <xf numFmtId="0" fontId="7" fillId="2" borderId="33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4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0" fontId="9" fillId="2" borderId="16" xfId="0" applyFont="1" applyFill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9" fillId="0" borderId="37" xfId="0" applyFont="1" applyBorder="1" applyAlignment="1">
      <alignment horizontal="center" vertical="center" shrinkToFit="1"/>
    </xf>
    <xf numFmtId="0" fontId="9" fillId="0" borderId="40" xfId="0" applyFont="1" applyBorder="1" applyAlignment="1">
      <alignment horizontal="center" vertical="center" shrinkToFit="1"/>
    </xf>
    <xf numFmtId="0" fontId="9" fillId="2" borderId="42" xfId="0" applyFont="1" applyFill="1" applyBorder="1" applyAlignment="1">
      <alignment horizontal="center" vertical="center" shrinkToFit="1"/>
    </xf>
    <xf numFmtId="0" fontId="9" fillId="2" borderId="37" xfId="0" applyFont="1" applyFill="1" applyBorder="1" applyAlignment="1">
      <alignment horizontal="center" vertical="center" shrinkToFit="1"/>
    </xf>
    <xf numFmtId="0" fontId="9" fillId="2" borderId="39" xfId="0" applyFont="1" applyFill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41" xfId="0" applyFont="1" applyBorder="1" applyAlignment="1">
      <alignment horizontal="center" vertical="center" shrinkToFit="1"/>
    </xf>
    <xf numFmtId="0" fontId="9" fillId="0" borderId="28" xfId="0" applyFont="1" applyBorder="1" applyAlignment="1">
      <alignment horizontal="center" vertical="center" shrinkToFit="1"/>
    </xf>
    <xf numFmtId="0" fontId="9" fillId="0" borderId="30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 shrinkToFit="1"/>
    </xf>
    <xf numFmtId="0" fontId="9" fillId="2" borderId="38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9" fillId="0" borderId="38" xfId="0" applyFont="1" applyBorder="1" applyAlignment="1">
      <alignment horizontal="center" vertical="center" shrinkToFit="1"/>
    </xf>
    <xf numFmtId="176" fontId="9" fillId="2" borderId="13" xfId="0" applyNumberFormat="1" applyFont="1" applyFill="1" applyBorder="1" applyAlignment="1">
      <alignment horizontal="center" vertical="center" shrinkToFit="1"/>
    </xf>
    <xf numFmtId="176" fontId="9" fillId="2" borderId="37" xfId="0" applyNumberFormat="1" applyFont="1" applyFill="1" applyBorder="1" applyAlignment="1">
      <alignment horizontal="center" vertical="center" shrinkToFit="1"/>
    </xf>
    <xf numFmtId="176" fontId="9" fillId="2" borderId="38" xfId="0" applyNumberFormat="1" applyFont="1" applyFill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 shrinkToFit="1"/>
    </xf>
    <xf numFmtId="0" fontId="7" fillId="0" borderId="44" xfId="0" quotePrefix="1" applyFont="1" applyBorder="1" applyAlignment="1">
      <alignment horizontal="center" vertical="center"/>
    </xf>
    <xf numFmtId="0" fontId="7" fillId="0" borderId="30" xfId="0" quotePrefix="1" applyFont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 shrinkToFit="1"/>
    </xf>
    <xf numFmtId="0" fontId="9" fillId="0" borderId="46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176" fontId="9" fillId="2" borderId="46" xfId="0" applyNumberFormat="1" applyFont="1" applyFill="1" applyBorder="1" applyAlignment="1">
      <alignment horizontal="center" vertical="center" shrinkToFit="1"/>
    </xf>
    <xf numFmtId="176" fontId="9" fillId="2" borderId="5" xfId="0" applyNumberFormat="1" applyFont="1" applyFill="1" applyBorder="1" applyAlignment="1">
      <alignment horizontal="center" vertical="center" shrinkToFit="1"/>
    </xf>
    <xf numFmtId="176" fontId="9" fillId="2" borderId="16" xfId="0" applyNumberFormat="1" applyFont="1" applyFill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9" fillId="2" borderId="44" xfId="0" applyFont="1" applyFill="1" applyBorder="1" applyAlignment="1">
      <alignment horizontal="center" vertical="center" shrinkToFit="1"/>
    </xf>
    <xf numFmtId="0" fontId="9" fillId="2" borderId="45" xfId="0" applyFont="1" applyFill="1" applyBorder="1" applyAlignment="1">
      <alignment horizontal="center" vertical="center" shrinkToFit="1"/>
    </xf>
    <xf numFmtId="0" fontId="9" fillId="0" borderId="45" xfId="0" applyFont="1" applyBorder="1" applyAlignment="1">
      <alignment horizontal="center" vertical="center" shrinkToFit="1"/>
    </xf>
    <xf numFmtId="176" fontId="9" fillId="2" borderId="27" xfId="0" applyNumberFormat="1" applyFont="1" applyFill="1" applyBorder="1" applyAlignment="1">
      <alignment horizontal="center" vertical="center" shrinkToFit="1"/>
    </xf>
    <xf numFmtId="176" fontId="9" fillId="2" borderId="26" xfId="0" applyNumberFormat="1" applyFont="1" applyFill="1" applyBorder="1" applyAlignment="1">
      <alignment horizontal="center" vertical="center" shrinkToFit="1"/>
    </xf>
    <xf numFmtId="176" fontId="9" fillId="2" borderId="45" xfId="0" applyNumberFormat="1" applyFont="1" applyFill="1" applyBorder="1" applyAlignment="1">
      <alignment horizontal="center" vertical="center" shrinkToFit="1"/>
    </xf>
    <xf numFmtId="0" fontId="7" fillId="0" borderId="7" xfId="0" quotePrefix="1" applyFont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11" xfId="0" applyFont="1" applyFill="1" applyBorder="1" applyAlignment="1">
      <alignment horizontal="center" vertical="center" shrinkToFit="1"/>
    </xf>
    <xf numFmtId="0" fontId="9" fillId="2" borderId="14" xfId="0" applyFont="1" applyFill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176" fontId="9" fillId="2" borderId="14" xfId="0" applyNumberFormat="1" applyFont="1" applyFill="1" applyBorder="1" applyAlignment="1">
      <alignment horizontal="center" vertical="center" shrinkToFit="1"/>
    </xf>
    <xf numFmtId="176" fontId="9" fillId="2" borderId="8" xfId="0" applyNumberFormat="1" applyFont="1" applyFill="1" applyBorder="1" applyAlignment="1">
      <alignment horizontal="center" vertical="center" shrinkToFit="1"/>
    </xf>
    <xf numFmtId="176" fontId="9" fillId="2" borderId="11" xfId="0" applyNumberFormat="1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7" fillId="0" borderId="4" xfId="0" quotePrefix="1" applyFont="1" applyBorder="1" applyAlignment="1">
      <alignment horizontal="center" vertical="center"/>
    </xf>
    <xf numFmtId="0" fontId="7" fillId="0" borderId="6" xfId="0" quotePrefix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0" borderId="47" xfId="0" applyFont="1" applyBorder="1">
      <alignment vertical="center"/>
    </xf>
    <xf numFmtId="0" fontId="7" fillId="0" borderId="21" xfId="0" quotePrefix="1" applyFont="1" applyBorder="1" applyAlignment="1">
      <alignment horizontal="center" vertical="center"/>
    </xf>
    <xf numFmtId="0" fontId="7" fillId="0" borderId="12" xfId="0" quotePrefix="1" applyFont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12" fillId="0" borderId="0" xfId="1" applyFont="1" applyAlignment="1">
      <alignment horizontal="left" vertical="center"/>
    </xf>
    <xf numFmtId="0" fontId="16" fillId="0" borderId="0" xfId="1" applyFont="1" applyAlignment="1">
      <alignment horizontal="center" vertical="center"/>
    </xf>
    <xf numFmtId="0" fontId="17" fillId="2" borderId="5" xfId="1" applyFont="1" applyFill="1" applyBorder="1" applyAlignment="1">
      <alignment horizontal="center" vertical="center"/>
    </xf>
    <xf numFmtId="0" fontId="16" fillId="2" borderId="5" xfId="1" applyFont="1" applyFill="1" applyBorder="1" applyAlignment="1">
      <alignment horizontal="center" vertical="center"/>
    </xf>
    <xf numFmtId="0" fontId="18" fillId="2" borderId="5" xfId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">
    <cellStyle name="ハイパーリンク" xfId="3" builtinId="8"/>
    <cellStyle name="標準" xfId="0" builtinId="0"/>
    <cellStyle name="標準 2" xfId="1" xr:uid="{00000000-0005-0000-0000-000002000000}"/>
    <cellStyle name="標準 2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638175</xdr:colOff>
      <xdr:row>14</xdr:row>
      <xdr:rowOff>19050</xdr:rowOff>
    </xdr:from>
    <xdr:to>
      <xdr:col>2</xdr:col>
      <xdr:colOff>9525</xdr:colOff>
      <xdr:row>19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638175" y="3009900"/>
          <a:ext cx="4619625" cy="838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7</xdr:row>
      <xdr:rowOff>0</xdr:rowOff>
    </xdr:from>
    <xdr:to>
      <xdr:col>2</xdr:col>
      <xdr:colOff>0</xdr:colOff>
      <xdr:row>11</xdr:row>
      <xdr:rowOff>57150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8100" y="1771650"/>
          <a:ext cx="5210175" cy="7524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7</xdr:row>
      <xdr:rowOff>0</xdr:rowOff>
    </xdr:from>
    <xdr:to>
      <xdr:col>2</xdr:col>
      <xdr:colOff>0</xdr:colOff>
      <xdr:row>11</xdr:row>
      <xdr:rowOff>57150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38100" y="1771650"/>
          <a:ext cx="5210175" cy="7524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7</xdr:row>
      <xdr:rowOff>0</xdr:rowOff>
    </xdr:from>
    <xdr:to>
      <xdr:col>2</xdr:col>
      <xdr:colOff>0</xdr:colOff>
      <xdr:row>11</xdr:row>
      <xdr:rowOff>57150</xdr:rowOff>
    </xdr:to>
    <xdr:sp macro="" textlink="">
      <xdr:nvSpPr>
        <xdr:cNvPr id="5" name="Rectangl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38100" y="1771650"/>
          <a:ext cx="5210175" cy="7524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7</xdr:row>
      <xdr:rowOff>0</xdr:rowOff>
    </xdr:from>
    <xdr:to>
      <xdr:col>2</xdr:col>
      <xdr:colOff>0</xdr:colOff>
      <xdr:row>11</xdr:row>
      <xdr:rowOff>57150</xdr:rowOff>
    </xdr:to>
    <xdr:sp macro="" textlink="">
      <xdr:nvSpPr>
        <xdr:cNvPr id="6" name="Rectangl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38100" y="1771650"/>
          <a:ext cx="5210175" cy="7524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619125</xdr:colOff>
      <xdr:row>20</xdr:row>
      <xdr:rowOff>9525</xdr:rowOff>
    </xdr:from>
    <xdr:to>
      <xdr:col>2</xdr:col>
      <xdr:colOff>9525</xdr:colOff>
      <xdr:row>24</xdr:row>
      <xdr:rowOff>171450</xdr:rowOff>
    </xdr:to>
    <xdr:sp macro="" textlink="">
      <xdr:nvSpPr>
        <xdr:cNvPr id="7" name="Rectangl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619125" y="4038600"/>
          <a:ext cx="4638675" cy="8477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9</xdr:row>
      <xdr:rowOff>0</xdr:rowOff>
    </xdr:from>
    <xdr:to>
      <xdr:col>10</xdr:col>
      <xdr:colOff>1680</xdr:colOff>
      <xdr:row>9</xdr:row>
      <xdr:rowOff>209550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135505" y="1912620"/>
          <a:ext cx="228375" cy="20955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9</xdr:row>
      <xdr:rowOff>0</xdr:rowOff>
    </xdr:from>
    <xdr:to>
      <xdr:col>10</xdr:col>
      <xdr:colOff>1680</xdr:colOff>
      <xdr:row>9</xdr:row>
      <xdr:rowOff>209550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409825" y="1952625"/>
          <a:ext cx="258855" cy="20955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657225</xdr:colOff>
      <xdr:row>10</xdr:row>
      <xdr:rowOff>304800</xdr:rowOff>
    </xdr:from>
    <xdr:to>
      <xdr:col>16</xdr:col>
      <xdr:colOff>0</xdr:colOff>
      <xdr:row>12</xdr:row>
      <xdr:rowOff>28575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9658350" y="3609975"/>
          <a:ext cx="714375" cy="4476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14</xdr:col>
      <xdr:colOff>638175</xdr:colOff>
      <xdr:row>13</xdr:row>
      <xdr:rowOff>0</xdr:rowOff>
    </xdr:from>
    <xdr:to>
      <xdr:col>15</xdr:col>
      <xdr:colOff>666750</xdr:colOff>
      <xdr:row>14</xdr:row>
      <xdr:rowOff>85725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9639300" y="4391025"/>
          <a:ext cx="714375" cy="4476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14</xdr:col>
      <xdr:colOff>609600</xdr:colOff>
      <xdr:row>14</xdr:row>
      <xdr:rowOff>320040</xdr:rowOff>
    </xdr:from>
    <xdr:to>
      <xdr:col>15</xdr:col>
      <xdr:colOff>607695</xdr:colOff>
      <xdr:row>16</xdr:row>
      <xdr:rowOff>47625</xdr:rowOff>
    </xdr:to>
    <xdr:sp macro="" textlink="">
      <xdr:nvSpPr>
        <xdr:cNvPr id="5" name="円/楕円 2">
          <a:extLst>
            <a:ext uri="{FF2B5EF4-FFF2-40B4-BE49-F238E27FC236}">
              <a16:creationId xmlns:a16="http://schemas.microsoft.com/office/drawing/2014/main" id="{D98FCDD6-A7BF-4D51-ACE5-A55F390CBAA2}"/>
            </a:ext>
          </a:extLst>
        </xdr:cNvPr>
        <xdr:cNvSpPr/>
      </xdr:nvSpPr>
      <xdr:spPr>
        <a:xfrm>
          <a:off x="8709660" y="5394960"/>
          <a:ext cx="615315" cy="44386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TR\ITBoyData\DOCUME~1\tomo\LOCALS~1\Temp\B2Temp\Attach\15&#12496;&#12489;&#12511;&#12531;&#12488;&#1253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mkojima/Downloads/16&#12496;&#12489;&#12511;&#12531;&#12488;&#1253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15旅費計算"/>
      <sheetName val="H15旅費計算三年"/>
      <sheetName val="生徒旅費請求"/>
      <sheetName val="新人戦申し込み"/>
      <sheetName val="自家用車申請生徒"/>
      <sheetName val="生徒会請求no1"/>
      <sheetName val="生徒会請求 no2"/>
      <sheetName val="審判検定申込書"/>
      <sheetName val="高校生大会８月"/>
      <sheetName val="ミッキーシングルス"/>
      <sheetName val="ミッキーD"/>
      <sheetName val="Gリーグシングルス"/>
      <sheetName val="Gリーグ団体戦"/>
      <sheetName val="全日本ジュニア８月"/>
      <sheetName val="H15会員登録"/>
      <sheetName val="H15バドミントン部原簿 "/>
      <sheetName val="H15係分担"/>
      <sheetName val="藤岡市民戦６月　申請用紙"/>
      <sheetName val="藤岡市民戦10月　申請用紙 "/>
      <sheetName val="1年ラケット注文"/>
      <sheetName val="1年ユニフォーム申込書"/>
      <sheetName val="大会実績"/>
      <sheetName val="部紹介"/>
      <sheetName val="試合用紙"/>
      <sheetName val="合宿用具"/>
      <sheetName val="出席表"/>
      <sheetName val="入金シート"/>
      <sheetName val="会計報告"/>
      <sheetName val="合宿　会計報告"/>
      <sheetName val="渋川合宿　会計報告 "/>
      <sheetName val="最初に"/>
      <sheetName val="最初に (2)"/>
      <sheetName val="部内リーグ(S)"/>
      <sheetName val="部内リーグ(S) (2)"/>
      <sheetName val="部内リーグ(S) (3)"/>
      <sheetName val="部内リーグ (D)"/>
      <sheetName val="部内リーグ (D) (2)"/>
      <sheetName val="map"/>
      <sheetName val="Sheet2"/>
      <sheetName val="予算請求"/>
      <sheetName val="部員名簿(提出用)"/>
      <sheetName val="練習メニュー (2)"/>
      <sheetName val="パターン練習"/>
      <sheetName val="練習メニュー"/>
      <sheetName val="練習メニュー (一年用)"/>
      <sheetName val="試合シート"/>
      <sheetName val="合宿スケ"/>
      <sheetName val="CP館"/>
      <sheetName val="卒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4">
          <cell r="F4">
            <v>1</v>
          </cell>
          <cell r="G4" t="str">
            <v>亀山信幸</v>
          </cell>
          <cell r="H4" t="str">
            <v>男</v>
          </cell>
          <cell r="I4">
            <v>32193</v>
          </cell>
          <cell r="J4" t="str">
            <v>370-0852</v>
          </cell>
          <cell r="K4" t="str">
            <v>群馬県高崎市中居町2丁目21番地1</v>
          </cell>
          <cell r="L4">
            <v>81101</v>
          </cell>
        </row>
        <row r="5">
          <cell r="F5">
            <v>2</v>
          </cell>
          <cell r="G5" t="str">
            <v>山崎裕輔</v>
          </cell>
          <cell r="H5" t="str">
            <v>男</v>
          </cell>
          <cell r="I5">
            <v>32233</v>
          </cell>
          <cell r="J5" t="str">
            <v>370-0046</v>
          </cell>
          <cell r="K5" t="str">
            <v>群馬県高崎市江木町59</v>
          </cell>
          <cell r="L5">
            <v>81102</v>
          </cell>
        </row>
        <row r="6">
          <cell r="F6">
            <v>3</v>
          </cell>
          <cell r="G6" t="str">
            <v>黒澤正彦</v>
          </cell>
          <cell r="H6" t="str">
            <v>男</v>
          </cell>
          <cell r="I6">
            <v>31950</v>
          </cell>
          <cell r="J6" t="str">
            <v>375-0023</v>
          </cell>
          <cell r="K6" t="str">
            <v>群馬県藤岡市本郷1982番地2</v>
          </cell>
          <cell r="L6">
            <v>81103</v>
          </cell>
        </row>
        <row r="7">
          <cell r="F7">
            <v>4</v>
          </cell>
          <cell r="G7" t="str">
            <v>小林弘典</v>
          </cell>
          <cell r="H7" t="str">
            <v>男</v>
          </cell>
          <cell r="I7">
            <v>32051</v>
          </cell>
          <cell r="J7" t="str">
            <v>370-2127</v>
          </cell>
          <cell r="K7" t="str">
            <v>群馬県多野郡吉井町大字長根1347番地29</v>
          </cell>
          <cell r="L7">
            <v>81104</v>
          </cell>
        </row>
        <row r="8">
          <cell r="F8">
            <v>5</v>
          </cell>
          <cell r="G8" t="str">
            <v>吉田誠</v>
          </cell>
          <cell r="H8" t="str">
            <v>男</v>
          </cell>
          <cell r="I8">
            <v>32191</v>
          </cell>
          <cell r="J8" t="str">
            <v>370-0862</v>
          </cell>
          <cell r="K8" t="str">
            <v>群馬県高崎市片岡町1-15-5</v>
          </cell>
          <cell r="L8">
            <v>81105</v>
          </cell>
        </row>
        <row r="9">
          <cell r="F9">
            <v>6</v>
          </cell>
          <cell r="G9" t="str">
            <v>飯塚聖梓</v>
          </cell>
          <cell r="H9" t="str">
            <v>男</v>
          </cell>
          <cell r="I9">
            <v>32075</v>
          </cell>
          <cell r="J9" t="str">
            <v>370-0069</v>
          </cell>
          <cell r="K9" t="str">
            <v>群馬県高崎市飯塚町1325番地4</v>
          </cell>
          <cell r="L9">
            <v>81106</v>
          </cell>
        </row>
        <row r="10">
          <cell r="F10">
            <v>7</v>
          </cell>
          <cell r="G10" t="str">
            <v>遠藤光司</v>
          </cell>
          <cell r="H10" t="str">
            <v>男</v>
          </cell>
          <cell r="I10">
            <v>32068</v>
          </cell>
          <cell r="J10" t="str">
            <v>370-0000</v>
          </cell>
          <cell r="K10" t="str">
            <v>群馬県高崎市倉賀野496番地16</v>
          </cell>
          <cell r="L10">
            <v>81107</v>
          </cell>
        </row>
        <row r="11">
          <cell r="F11">
            <v>8</v>
          </cell>
          <cell r="G11" t="str">
            <v>後藤竜一</v>
          </cell>
          <cell r="H11" t="str">
            <v>男</v>
          </cell>
          <cell r="I11">
            <v>32160</v>
          </cell>
          <cell r="J11" t="str">
            <v>375-0017</v>
          </cell>
          <cell r="K11" t="str">
            <v>群馬県藤岡市篠塚429番地16</v>
          </cell>
          <cell r="L11">
            <v>81108</v>
          </cell>
        </row>
        <row r="12">
          <cell r="F12">
            <v>9</v>
          </cell>
          <cell r="G12" t="str">
            <v>塚越忍</v>
          </cell>
          <cell r="H12" t="str">
            <v>男</v>
          </cell>
          <cell r="I12">
            <v>31145</v>
          </cell>
          <cell r="J12" t="str">
            <v>375-0001</v>
          </cell>
          <cell r="K12" t="str">
            <v>藤岡市中島320番地8</v>
          </cell>
          <cell r="L12">
            <v>81109</v>
          </cell>
        </row>
        <row r="13">
          <cell r="F13">
            <v>10</v>
          </cell>
          <cell r="G13" t="str">
            <v>菊池真寛</v>
          </cell>
          <cell r="H13" t="str">
            <v>男</v>
          </cell>
          <cell r="I13">
            <v>31463</v>
          </cell>
          <cell r="J13" t="str">
            <v>370-0027</v>
          </cell>
          <cell r="K13" t="str">
            <v>高崎市上滝町406-2</v>
          </cell>
          <cell r="L13">
            <v>81110</v>
          </cell>
        </row>
        <row r="14">
          <cell r="F14">
            <v>11</v>
          </cell>
          <cell r="G14" t="str">
            <v>髙橋将</v>
          </cell>
          <cell r="H14" t="str">
            <v>男</v>
          </cell>
          <cell r="I14">
            <v>31292</v>
          </cell>
          <cell r="J14" t="str">
            <v>375-0002</v>
          </cell>
          <cell r="K14" t="str">
            <v>藤岡市立石651  県住89 D-54</v>
          </cell>
          <cell r="L14">
            <v>81111</v>
          </cell>
        </row>
        <row r="15">
          <cell r="F15">
            <v>12</v>
          </cell>
          <cell r="G15" t="str">
            <v>井艸裕一</v>
          </cell>
          <cell r="H15" t="str">
            <v>男</v>
          </cell>
          <cell r="I15">
            <v>31268</v>
          </cell>
          <cell r="J15" t="str">
            <v>375-0002</v>
          </cell>
          <cell r="K15" t="str">
            <v>藤岡市立石543番地5</v>
          </cell>
          <cell r="L15">
            <v>81112</v>
          </cell>
        </row>
        <row r="16">
          <cell r="F16">
            <v>13</v>
          </cell>
          <cell r="G16" t="str">
            <v>宮﨑高明</v>
          </cell>
          <cell r="H16" t="str">
            <v>男</v>
          </cell>
          <cell r="I16">
            <v>31290</v>
          </cell>
          <cell r="J16" t="str">
            <v>375-0016</v>
          </cell>
          <cell r="K16" t="str">
            <v>藤岡市上栗須149番地3</v>
          </cell>
          <cell r="L16">
            <v>81113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総体結果"/>
      <sheetName val="インハイ団体"/>
      <sheetName val="インハイ団体 (訂正)"/>
      <sheetName val="新人戦申し込み"/>
      <sheetName val="H16会員登録"/>
      <sheetName val="H16バドミントン部原簿"/>
      <sheetName val="H15旅費計算"/>
      <sheetName val="H15旅費計算三年"/>
      <sheetName val="自家用車申請生徒"/>
      <sheetName val="諸名簿用"/>
      <sheetName val="出金状況"/>
      <sheetName val="JOC審判生徒 "/>
      <sheetName val="生徒会請求no1"/>
      <sheetName val="生徒会請求 no2"/>
      <sheetName val="審判検定申込書"/>
      <sheetName val="高校生大会８月"/>
      <sheetName val="高校生大会８月 (女)"/>
      <sheetName val="全日本ジュニア８月"/>
      <sheetName val="全日本ジュニア８月 (女)"/>
      <sheetName val="ミッキーシングルス"/>
      <sheetName val="日野杯申し込み"/>
      <sheetName val="ミッキーD"/>
      <sheetName val="Gリーグシングルス"/>
      <sheetName val="Gリーグ団体戦"/>
      <sheetName val="H15係分担"/>
      <sheetName val="藤岡市民戦６月　申請用紙"/>
      <sheetName val="藤岡市民戦10月　申請用紙"/>
      <sheetName val="1年ラケット注文"/>
      <sheetName val="1年ユニフォーム申込書"/>
      <sheetName val="大会実績"/>
      <sheetName val="部紹介"/>
      <sheetName val="試合用紙"/>
      <sheetName val="出席表"/>
      <sheetName val="入金シート"/>
      <sheetName val="会計報告"/>
      <sheetName val="最初に"/>
      <sheetName val="練習について"/>
      <sheetName val="部内リーグ(S)"/>
      <sheetName val="部内リーグ(S) (2)"/>
      <sheetName val="部内リーグ(S) (3)"/>
      <sheetName val="部内リーグ (D)"/>
      <sheetName val="部内リーグ (D) (2)"/>
      <sheetName val="map"/>
      <sheetName val="map2"/>
      <sheetName val="予算請求"/>
      <sheetName val="部員名簿(提出用)"/>
      <sheetName val="練習メニュー (2)"/>
      <sheetName val="パターン練習"/>
      <sheetName val="練習メニュー"/>
      <sheetName val="練習メニュー (一年用)"/>
      <sheetName val="試合シート"/>
      <sheetName val="合宿　会計報告"/>
      <sheetName val="渋川合宿　会計報告 "/>
      <sheetName val="合宿用具"/>
      <sheetName val="合宿スケ"/>
      <sheetName val="CP館"/>
      <sheetName val="卒業"/>
      <sheetName val="試合シート２"/>
    </sheetNames>
    <sheetDataSet>
      <sheetData sheetId="0" refreshError="1"/>
      <sheetData sheetId="1" refreshError="1"/>
      <sheetData sheetId="2" refreshError="1"/>
      <sheetData sheetId="3" refreshError="1"/>
      <sheetData sheetId="4">
        <row r="4">
          <cell r="F4">
            <v>1</v>
          </cell>
          <cell r="G4" t="str">
            <v>片岡　　伶介</v>
          </cell>
          <cell r="H4" t="str">
            <v>男</v>
          </cell>
          <cell r="I4">
            <v>32589</v>
          </cell>
          <cell r="J4" t="str">
            <v>370-0801</v>
          </cell>
          <cell r="K4" t="str">
            <v>高崎市上並榎町135</v>
          </cell>
          <cell r="L4">
            <v>81101</v>
          </cell>
        </row>
        <row r="5">
          <cell r="F5">
            <v>2</v>
          </cell>
          <cell r="G5" t="str">
            <v>中野　　裕太</v>
          </cell>
          <cell r="H5" t="str">
            <v>男</v>
          </cell>
          <cell r="I5">
            <v>32405</v>
          </cell>
          <cell r="J5" t="str">
            <v>375-0023</v>
          </cell>
          <cell r="K5" t="str">
            <v>藤岡市本郷172番地</v>
          </cell>
          <cell r="L5">
            <v>81102</v>
          </cell>
        </row>
        <row r="6">
          <cell r="F6">
            <v>3</v>
          </cell>
          <cell r="G6" t="str">
            <v>宮下　　拓巳</v>
          </cell>
          <cell r="H6" t="str">
            <v>男</v>
          </cell>
          <cell r="I6">
            <v>32561</v>
          </cell>
          <cell r="J6" t="str">
            <v>367-0231</v>
          </cell>
          <cell r="K6" t="str">
            <v>埼玉県児玉郡神川町中新里96番地</v>
          </cell>
          <cell r="L6">
            <v>81103</v>
          </cell>
        </row>
        <row r="7">
          <cell r="F7">
            <v>4</v>
          </cell>
          <cell r="G7" t="str">
            <v>八木　　　真</v>
          </cell>
          <cell r="H7" t="str">
            <v>男</v>
          </cell>
          <cell r="I7">
            <v>32567</v>
          </cell>
          <cell r="J7" t="str">
            <v>370-1301</v>
          </cell>
          <cell r="K7" t="str">
            <v>多野郡新町846番地2</v>
          </cell>
          <cell r="L7">
            <v>81104</v>
          </cell>
        </row>
        <row r="8">
          <cell r="F8">
            <v>5</v>
          </cell>
          <cell r="G8" t="str">
            <v>横田　　浩志</v>
          </cell>
          <cell r="H8" t="str">
            <v>男</v>
          </cell>
          <cell r="I8">
            <v>32241</v>
          </cell>
          <cell r="J8" t="str">
            <v>370-1406</v>
          </cell>
          <cell r="K8" t="str">
            <v>多野郡鬼石町浄法寺1086番地2</v>
          </cell>
          <cell r="L8">
            <v>81105</v>
          </cell>
        </row>
        <row r="9">
          <cell r="F9">
            <v>6</v>
          </cell>
          <cell r="G9" t="str">
            <v>山口　　貴大</v>
          </cell>
          <cell r="H9" t="str">
            <v>男</v>
          </cell>
          <cell r="I9">
            <v>32317</v>
          </cell>
          <cell r="J9" t="str">
            <v>370-1401</v>
          </cell>
          <cell r="K9" t="str">
            <v>多野郡鬼石町鬼石929番地2</v>
          </cell>
          <cell r="L9">
            <v>81106</v>
          </cell>
        </row>
        <row r="10">
          <cell r="F10">
            <v>7</v>
          </cell>
          <cell r="G10" t="str">
            <v>亀山　　信幸</v>
          </cell>
          <cell r="H10" t="str">
            <v>男</v>
          </cell>
          <cell r="I10">
            <v>32193</v>
          </cell>
          <cell r="J10" t="str">
            <v>370-0852</v>
          </cell>
          <cell r="K10" t="str">
            <v>群馬県高崎市中居町2丁目21番地1</v>
          </cell>
          <cell r="L10">
            <v>81107</v>
          </cell>
        </row>
        <row r="11">
          <cell r="F11">
            <v>8</v>
          </cell>
          <cell r="G11" t="str">
            <v>山崎　　裕輔</v>
          </cell>
          <cell r="H11" t="str">
            <v>男</v>
          </cell>
          <cell r="I11">
            <v>32233</v>
          </cell>
          <cell r="J11" t="str">
            <v>370-0046</v>
          </cell>
          <cell r="K11" t="str">
            <v>群馬県高崎市江木町59</v>
          </cell>
          <cell r="L11">
            <v>81108</v>
          </cell>
        </row>
        <row r="12">
          <cell r="F12">
            <v>9</v>
          </cell>
          <cell r="G12" t="str">
            <v>黒澤　　正彦</v>
          </cell>
          <cell r="H12" t="str">
            <v>男</v>
          </cell>
          <cell r="I12">
            <v>31950</v>
          </cell>
          <cell r="J12" t="str">
            <v>375-0023</v>
          </cell>
          <cell r="K12" t="str">
            <v>群馬県藤岡市本郷1982番地2</v>
          </cell>
          <cell r="L12">
            <v>81109</v>
          </cell>
        </row>
        <row r="13">
          <cell r="F13">
            <v>10</v>
          </cell>
          <cell r="G13" t="str">
            <v>吉田　　　誠</v>
          </cell>
          <cell r="H13" t="str">
            <v>男</v>
          </cell>
          <cell r="I13">
            <v>32191</v>
          </cell>
          <cell r="J13" t="str">
            <v>370-0862</v>
          </cell>
          <cell r="K13" t="str">
            <v>群馬県高崎市片岡町1-15-5</v>
          </cell>
          <cell r="L13">
            <v>81110</v>
          </cell>
        </row>
        <row r="14">
          <cell r="F14">
            <v>11</v>
          </cell>
          <cell r="G14" t="str">
            <v>遠藤　　光司</v>
          </cell>
          <cell r="H14" t="str">
            <v>男</v>
          </cell>
          <cell r="I14">
            <v>32068</v>
          </cell>
          <cell r="J14" t="str">
            <v>370-0000</v>
          </cell>
          <cell r="K14" t="str">
            <v>群馬県高崎市倉賀野496番地16</v>
          </cell>
          <cell r="L14">
            <v>81111</v>
          </cell>
        </row>
        <row r="15">
          <cell r="F15">
            <v>12</v>
          </cell>
          <cell r="G15" t="str">
            <v>菊原　　夕貴</v>
          </cell>
          <cell r="H15" t="str">
            <v>女</v>
          </cell>
          <cell r="I15">
            <v>32401</v>
          </cell>
          <cell r="J15" t="str">
            <v>375-0024</v>
          </cell>
          <cell r="K15" t="str">
            <v>藤岡市藤岡2095番地4</v>
          </cell>
          <cell r="L15">
            <v>81201</v>
          </cell>
        </row>
        <row r="16">
          <cell r="F16">
            <v>13</v>
          </cell>
          <cell r="G16" t="str">
            <v>下城　　美和</v>
          </cell>
          <cell r="H16" t="str">
            <v>女</v>
          </cell>
          <cell r="I16">
            <v>32491</v>
          </cell>
          <cell r="J16" t="str">
            <v>370-1115</v>
          </cell>
          <cell r="K16" t="str">
            <v>佐波郡玉村町大字五料779番地7</v>
          </cell>
          <cell r="L16">
            <v>81202</v>
          </cell>
        </row>
        <row r="17">
          <cell r="F17">
            <v>14</v>
          </cell>
          <cell r="G17" t="str">
            <v>　</v>
          </cell>
          <cell r="H17" t="str">
            <v>　</v>
          </cell>
          <cell r="I17" t="str">
            <v xml:space="preserve"> </v>
          </cell>
          <cell r="J17" t="str">
            <v xml:space="preserve"> </v>
          </cell>
          <cell r="K17" t="str">
            <v>　</v>
          </cell>
          <cell r="L17" t="str">
            <v>　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tagaki-iwao@staff.gsn.ed.jp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workbookViewId="0">
      <selection activeCell="C6" sqref="C6"/>
    </sheetView>
  </sheetViews>
  <sheetFormatPr defaultRowHeight="13.2"/>
  <cols>
    <col min="1" max="1" width="9" style="25"/>
    <col min="2" max="2" width="59.88671875" style="24" customWidth="1"/>
    <col min="3" max="257" width="9" style="25"/>
    <col min="258" max="258" width="59.88671875" style="25" customWidth="1"/>
    <col min="259" max="513" width="9" style="25"/>
    <col min="514" max="514" width="59.88671875" style="25" customWidth="1"/>
    <col min="515" max="769" width="9" style="25"/>
    <col min="770" max="770" width="59.88671875" style="25" customWidth="1"/>
    <col min="771" max="1025" width="9" style="25"/>
    <col min="1026" max="1026" width="59.88671875" style="25" customWidth="1"/>
    <col min="1027" max="1281" width="9" style="25"/>
    <col min="1282" max="1282" width="59.88671875" style="25" customWidth="1"/>
    <col min="1283" max="1537" width="9" style="25"/>
    <col min="1538" max="1538" width="59.88671875" style="25" customWidth="1"/>
    <col min="1539" max="1793" width="9" style="25"/>
    <col min="1794" max="1794" width="59.88671875" style="25" customWidth="1"/>
    <col min="1795" max="2049" width="9" style="25"/>
    <col min="2050" max="2050" width="59.88671875" style="25" customWidth="1"/>
    <col min="2051" max="2305" width="9" style="25"/>
    <col min="2306" max="2306" width="59.88671875" style="25" customWidth="1"/>
    <col min="2307" max="2561" width="9" style="25"/>
    <col min="2562" max="2562" width="59.88671875" style="25" customWidth="1"/>
    <col min="2563" max="2817" width="9" style="25"/>
    <col min="2818" max="2818" width="59.88671875" style="25" customWidth="1"/>
    <col min="2819" max="3073" width="9" style="25"/>
    <col min="3074" max="3074" width="59.88671875" style="25" customWidth="1"/>
    <col min="3075" max="3329" width="9" style="25"/>
    <col min="3330" max="3330" width="59.88671875" style="25" customWidth="1"/>
    <col min="3331" max="3585" width="9" style="25"/>
    <col min="3586" max="3586" width="59.88671875" style="25" customWidth="1"/>
    <col min="3587" max="3841" width="9" style="25"/>
    <col min="3842" max="3842" width="59.88671875" style="25" customWidth="1"/>
    <col min="3843" max="4097" width="9" style="25"/>
    <col min="4098" max="4098" width="59.88671875" style="25" customWidth="1"/>
    <col min="4099" max="4353" width="9" style="25"/>
    <col min="4354" max="4354" width="59.88671875" style="25" customWidth="1"/>
    <col min="4355" max="4609" width="9" style="25"/>
    <col min="4610" max="4610" width="59.88671875" style="25" customWidth="1"/>
    <col min="4611" max="4865" width="9" style="25"/>
    <col min="4866" max="4866" width="59.88671875" style="25" customWidth="1"/>
    <col min="4867" max="5121" width="9" style="25"/>
    <col min="5122" max="5122" width="59.88671875" style="25" customWidth="1"/>
    <col min="5123" max="5377" width="9" style="25"/>
    <col min="5378" max="5378" width="59.88671875" style="25" customWidth="1"/>
    <col min="5379" max="5633" width="9" style="25"/>
    <col min="5634" max="5634" width="59.88671875" style="25" customWidth="1"/>
    <col min="5635" max="5889" width="9" style="25"/>
    <col min="5890" max="5890" width="59.88671875" style="25" customWidth="1"/>
    <col min="5891" max="6145" width="9" style="25"/>
    <col min="6146" max="6146" width="59.88671875" style="25" customWidth="1"/>
    <col min="6147" max="6401" width="9" style="25"/>
    <col min="6402" max="6402" width="59.88671875" style="25" customWidth="1"/>
    <col min="6403" max="6657" width="9" style="25"/>
    <col min="6658" max="6658" width="59.88671875" style="25" customWidth="1"/>
    <col min="6659" max="6913" width="9" style="25"/>
    <col min="6914" max="6914" width="59.88671875" style="25" customWidth="1"/>
    <col min="6915" max="7169" width="9" style="25"/>
    <col min="7170" max="7170" width="59.88671875" style="25" customWidth="1"/>
    <col min="7171" max="7425" width="9" style="25"/>
    <col min="7426" max="7426" width="59.88671875" style="25" customWidth="1"/>
    <col min="7427" max="7681" width="9" style="25"/>
    <col min="7682" max="7682" width="59.88671875" style="25" customWidth="1"/>
    <col min="7683" max="7937" width="9" style="25"/>
    <col min="7938" max="7938" width="59.88671875" style="25" customWidth="1"/>
    <col min="7939" max="8193" width="9" style="25"/>
    <col min="8194" max="8194" width="59.88671875" style="25" customWidth="1"/>
    <col min="8195" max="8449" width="9" style="25"/>
    <col min="8450" max="8450" width="59.88671875" style="25" customWidth="1"/>
    <col min="8451" max="8705" width="9" style="25"/>
    <col min="8706" max="8706" width="59.88671875" style="25" customWidth="1"/>
    <col min="8707" max="8961" width="9" style="25"/>
    <col min="8962" max="8962" width="59.88671875" style="25" customWidth="1"/>
    <col min="8963" max="9217" width="9" style="25"/>
    <col min="9218" max="9218" width="59.88671875" style="25" customWidth="1"/>
    <col min="9219" max="9473" width="9" style="25"/>
    <col min="9474" max="9474" width="59.88671875" style="25" customWidth="1"/>
    <col min="9475" max="9729" width="9" style="25"/>
    <col min="9730" max="9730" width="59.88671875" style="25" customWidth="1"/>
    <col min="9731" max="9985" width="9" style="25"/>
    <col min="9986" max="9986" width="59.88671875" style="25" customWidth="1"/>
    <col min="9987" max="10241" width="9" style="25"/>
    <col min="10242" max="10242" width="59.88671875" style="25" customWidth="1"/>
    <col min="10243" max="10497" width="9" style="25"/>
    <col min="10498" max="10498" width="59.88671875" style="25" customWidth="1"/>
    <col min="10499" max="10753" width="9" style="25"/>
    <col min="10754" max="10754" width="59.88671875" style="25" customWidth="1"/>
    <col min="10755" max="11009" width="9" style="25"/>
    <col min="11010" max="11010" width="59.88671875" style="25" customWidth="1"/>
    <col min="11011" max="11265" width="9" style="25"/>
    <col min="11266" max="11266" width="59.88671875" style="25" customWidth="1"/>
    <col min="11267" max="11521" width="9" style="25"/>
    <col min="11522" max="11522" width="59.88671875" style="25" customWidth="1"/>
    <col min="11523" max="11777" width="9" style="25"/>
    <col min="11778" max="11778" width="59.88671875" style="25" customWidth="1"/>
    <col min="11779" max="12033" width="9" style="25"/>
    <col min="12034" max="12034" width="59.88671875" style="25" customWidth="1"/>
    <col min="12035" max="12289" width="9" style="25"/>
    <col min="12290" max="12290" width="59.88671875" style="25" customWidth="1"/>
    <col min="12291" max="12545" width="9" style="25"/>
    <col min="12546" max="12546" width="59.88671875" style="25" customWidth="1"/>
    <col min="12547" max="12801" width="9" style="25"/>
    <col min="12802" max="12802" width="59.88671875" style="25" customWidth="1"/>
    <col min="12803" max="13057" width="9" style="25"/>
    <col min="13058" max="13058" width="59.88671875" style="25" customWidth="1"/>
    <col min="13059" max="13313" width="9" style="25"/>
    <col min="13314" max="13314" width="59.88671875" style="25" customWidth="1"/>
    <col min="13315" max="13569" width="9" style="25"/>
    <col min="13570" max="13570" width="59.88671875" style="25" customWidth="1"/>
    <col min="13571" max="13825" width="9" style="25"/>
    <col min="13826" max="13826" width="59.88671875" style="25" customWidth="1"/>
    <col min="13827" max="14081" width="9" style="25"/>
    <col min="14082" max="14082" width="59.88671875" style="25" customWidth="1"/>
    <col min="14083" max="14337" width="9" style="25"/>
    <col min="14338" max="14338" width="59.88671875" style="25" customWidth="1"/>
    <col min="14339" max="14593" width="9" style="25"/>
    <col min="14594" max="14594" width="59.88671875" style="25" customWidth="1"/>
    <col min="14595" max="14849" width="9" style="25"/>
    <col min="14850" max="14850" width="59.88671875" style="25" customWidth="1"/>
    <col min="14851" max="15105" width="9" style="25"/>
    <col min="15106" max="15106" width="59.88671875" style="25" customWidth="1"/>
    <col min="15107" max="15361" width="9" style="25"/>
    <col min="15362" max="15362" width="59.88671875" style="25" customWidth="1"/>
    <col min="15363" max="15617" width="9" style="25"/>
    <col min="15618" max="15618" width="59.88671875" style="25" customWidth="1"/>
    <col min="15619" max="15873" width="9" style="25"/>
    <col min="15874" max="15874" width="59.88671875" style="25" customWidth="1"/>
    <col min="15875" max="16129" width="9" style="25"/>
    <col min="16130" max="16130" width="59.88671875" style="25" customWidth="1"/>
    <col min="16131" max="16384" width="9" style="25"/>
  </cols>
  <sheetData>
    <row r="1" spans="1:3" ht="30">
      <c r="A1" s="23" t="s">
        <v>152</v>
      </c>
    </row>
    <row r="3" spans="1:3" ht="14.4">
      <c r="A3" s="26" t="s">
        <v>135</v>
      </c>
    </row>
    <row r="4" spans="1:3">
      <c r="B4" s="27" t="s">
        <v>136</v>
      </c>
    </row>
    <row r="5" spans="1:3">
      <c r="B5" s="28" t="s">
        <v>137</v>
      </c>
    </row>
    <row r="6" spans="1:3">
      <c r="B6" s="30" t="s">
        <v>138</v>
      </c>
      <c r="C6" s="29" t="s">
        <v>201</v>
      </c>
    </row>
    <row r="8" spans="1:3" s="33" customFormat="1" ht="14.4">
      <c r="A8" s="31" t="s">
        <v>139</v>
      </c>
      <c r="B8" s="32"/>
    </row>
    <row r="9" spans="1:3" s="33" customFormat="1">
      <c r="B9" s="32" t="s">
        <v>150</v>
      </c>
    </row>
    <row r="10" spans="1:3" s="33" customFormat="1">
      <c r="B10" s="34" t="s">
        <v>151</v>
      </c>
    </row>
    <row r="11" spans="1:3" s="33" customFormat="1">
      <c r="B11" s="32"/>
    </row>
    <row r="12" spans="1:3" s="33" customFormat="1">
      <c r="B12" s="32"/>
    </row>
    <row r="13" spans="1:3">
      <c r="A13" s="35" t="s">
        <v>140</v>
      </c>
    </row>
    <row r="14" spans="1:3" ht="14.4">
      <c r="A14" s="26" t="s">
        <v>141</v>
      </c>
    </row>
    <row r="15" spans="1:3">
      <c r="B15" s="24" t="s">
        <v>142</v>
      </c>
    </row>
    <row r="16" spans="1:3">
      <c r="B16" s="36"/>
    </row>
    <row r="17" spans="1:2">
      <c r="B17" s="36" t="s">
        <v>143</v>
      </c>
    </row>
    <row r="18" spans="1:2" s="33" customFormat="1">
      <c r="B18" s="37" t="s">
        <v>144</v>
      </c>
    </row>
    <row r="19" spans="1:2" s="33" customFormat="1">
      <c r="B19" s="32" t="s">
        <v>145</v>
      </c>
    </row>
    <row r="20" spans="1:2" s="33" customFormat="1" ht="14.4">
      <c r="A20" s="31" t="s">
        <v>146</v>
      </c>
      <c r="B20" s="32"/>
    </row>
    <row r="21" spans="1:2" s="33" customFormat="1">
      <c r="B21" s="32" t="s">
        <v>147</v>
      </c>
    </row>
    <row r="22" spans="1:2" s="33" customFormat="1">
      <c r="B22" s="32"/>
    </row>
    <row r="23" spans="1:2" s="33" customFormat="1">
      <c r="B23" s="38" t="s">
        <v>148</v>
      </c>
    </row>
    <row r="24" spans="1:2" s="33" customFormat="1">
      <c r="B24" s="37" t="s">
        <v>149</v>
      </c>
    </row>
    <row r="25" spans="1:2" s="33" customFormat="1">
      <c r="B25" s="32" t="s">
        <v>145</v>
      </c>
    </row>
    <row r="26" spans="1:2" s="33" customFormat="1">
      <c r="B26" s="32"/>
    </row>
    <row r="27" spans="1:2" s="33" customFormat="1">
      <c r="B27" s="32"/>
    </row>
    <row r="28" spans="1:2" s="33" customFormat="1">
      <c r="B28" s="32"/>
    </row>
    <row r="29" spans="1:2" s="33" customFormat="1">
      <c r="B29" s="32"/>
    </row>
    <row r="30" spans="1:2" s="33" customFormat="1">
      <c r="B30" s="32"/>
    </row>
  </sheetData>
  <phoneticPr fontId="5"/>
  <hyperlinks>
    <hyperlink ref="B10" r:id="rId1" display="itagaki-iwao@staff.gsn.ed.jp" xr:uid="{00000000-0004-0000-0000-000000000000}"/>
  </hyperlinks>
  <pageMargins left="0.75" right="0.75" top="1" bottom="1" header="0.51200000000000001" footer="0.51200000000000001"/>
  <pageSetup paperSize="9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Z104"/>
  <sheetViews>
    <sheetView view="pageBreakPreview" zoomScaleNormal="85" zoomScaleSheetLayoutView="100" workbookViewId="0">
      <selection activeCell="AJ5" sqref="AJ5"/>
    </sheetView>
  </sheetViews>
  <sheetFormatPr defaultColWidth="9" defaultRowHeight="13.2"/>
  <cols>
    <col min="1" max="42" width="3.44140625" style="1" customWidth="1"/>
    <col min="43" max="45" width="9" style="1"/>
    <col min="46" max="46" width="5.6640625" style="1" bestFit="1" customWidth="1"/>
    <col min="47" max="47" width="13.88671875" style="1" bestFit="1" customWidth="1"/>
    <col min="48" max="48" width="20.44140625" style="1" bestFit="1" customWidth="1"/>
    <col min="49" max="49" width="9.44140625" style="1" bestFit="1" customWidth="1"/>
    <col min="50" max="50" width="9.44140625" style="1" customWidth="1"/>
    <col min="51" max="16384" width="9" style="1"/>
  </cols>
  <sheetData>
    <row r="1" spans="1:52" ht="16.2">
      <c r="A1" s="60" t="s">
        <v>194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</row>
    <row r="2" spans="1:52" ht="19.2">
      <c r="A2" s="61" t="s">
        <v>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spans="1:52" ht="8.25" customHeight="1"/>
    <row r="4" spans="1:52" ht="13.8" thickBot="1">
      <c r="S4" s="2" t="s">
        <v>157</v>
      </c>
      <c r="T4" s="9"/>
      <c r="U4" s="3" t="s">
        <v>1</v>
      </c>
      <c r="V4" s="9"/>
      <c r="W4" s="3" t="s">
        <v>2</v>
      </c>
      <c r="X4" s="9"/>
      <c r="Y4" s="3" t="s">
        <v>3</v>
      </c>
    </row>
    <row r="5" spans="1:52" ht="20.25" customHeight="1">
      <c r="A5" s="62" t="s">
        <v>4</v>
      </c>
      <c r="B5" s="63"/>
      <c r="C5" s="63"/>
      <c r="D5" s="64"/>
      <c r="E5" s="65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7"/>
      <c r="T5" s="71" t="s">
        <v>102</v>
      </c>
      <c r="U5" s="72"/>
      <c r="V5" s="73"/>
      <c r="W5" s="74"/>
      <c r="X5" s="75"/>
      <c r="Y5" s="76"/>
      <c r="AJ5" s="1" t="s">
        <v>200</v>
      </c>
    </row>
    <row r="6" spans="1:52" ht="20.25" customHeight="1">
      <c r="A6" s="77" t="s">
        <v>5</v>
      </c>
      <c r="B6" s="78"/>
      <c r="C6" s="78"/>
      <c r="D6" s="79"/>
      <c r="E6" s="68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70"/>
      <c r="T6" s="80" t="s">
        <v>104</v>
      </c>
      <c r="U6" s="81"/>
      <c r="V6" s="82"/>
      <c r="W6" s="83" t="str">
        <f>IF(W5="","",VLOOKUP(W5,AJ6:AL105,2,TRUE))</f>
        <v/>
      </c>
      <c r="X6" s="81"/>
      <c r="Y6" s="84"/>
      <c r="AJ6" s="1">
        <v>1</v>
      </c>
      <c r="AK6" s="1" t="s">
        <v>27</v>
      </c>
    </row>
    <row r="7" spans="1:52" ht="20.25" customHeight="1">
      <c r="A7" s="40" t="s">
        <v>6</v>
      </c>
      <c r="B7" s="41"/>
      <c r="C7" s="41"/>
      <c r="D7" s="42"/>
      <c r="E7" s="46"/>
      <c r="F7" s="47"/>
      <c r="G7" s="47"/>
      <c r="H7" s="47"/>
      <c r="I7" s="47"/>
      <c r="J7" s="47"/>
      <c r="K7" s="47"/>
      <c r="L7" s="50"/>
      <c r="M7" s="52" t="s">
        <v>7</v>
      </c>
      <c r="N7" s="52"/>
      <c r="O7" s="13" t="s">
        <v>158</v>
      </c>
      <c r="P7" s="53"/>
      <c r="Q7" s="54"/>
      <c r="R7" s="54"/>
      <c r="S7" s="54"/>
      <c r="T7" s="14" t="s">
        <v>9</v>
      </c>
      <c r="U7" s="53"/>
      <c r="V7" s="54"/>
      <c r="W7" s="54"/>
      <c r="X7" s="54"/>
      <c r="Y7" s="55"/>
      <c r="AJ7" s="1">
        <v>2</v>
      </c>
      <c r="AK7" s="1" t="s">
        <v>29</v>
      </c>
    </row>
    <row r="8" spans="1:52" ht="20.25" customHeight="1" thickBot="1">
      <c r="A8" s="43"/>
      <c r="B8" s="44"/>
      <c r="C8" s="44"/>
      <c r="D8" s="45"/>
      <c r="E8" s="48"/>
      <c r="F8" s="49"/>
      <c r="G8" s="49"/>
      <c r="H8" s="49"/>
      <c r="I8" s="49"/>
      <c r="J8" s="49"/>
      <c r="K8" s="49"/>
      <c r="L8" s="51"/>
      <c r="M8" s="56" t="s">
        <v>159</v>
      </c>
      <c r="N8" s="57"/>
      <c r="O8" s="57"/>
      <c r="P8" s="58"/>
      <c r="Q8" s="58"/>
      <c r="R8" s="58"/>
      <c r="S8" s="58"/>
      <c r="T8" s="58"/>
      <c r="U8" s="58"/>
      <c r="V8" s="58"/>
      <c r="W8" s="58"/>
      <c r="X8" s="58"/>
      <c r="Y8" s="59"/>
      <c r="AJ8" s="1">
        <v>3</v>
      </c>
      <c r="AK8" s="1" t="s">
        <v>31</v>
      </c>
    </row>
    <row r="9" spans="1:52" ht="14.4">
      <c r="A9" s="4"/>
      <c r="B9" s="4"/>
      <c r="C9" s="4"/>
      <c r="D9" s="4"/>
      <c r="E9" s="5"/>
      <c r="F9" s="5"/>
      <c r="G9" s="5"/>
      <c r="H9" s="5"/>
      <c r="I9" s="5"/>
      <c r="J9" s="5"/>
      <c r="K9" s="5"/>
      <c r="L9" s="4"/>
      <c r="M9" s="4"/>
      <c r="N9" s="4"/>
      <c r="O9" s="4"/>
      <c r="P9" s="5"/>
      <c r="Q9" s="5"/>
      <c r="R9" s="5"/>
      <c r="S9" s="5"/>
      <c r="T9" s="4"/>
      <c r="U9" s="5"/>
      <c r="V9" s="5"/>
      <c r="W9" s="5"/>
      <c r="X9" s="5"/>
      <c r="Y9" s="5"/>
      <c r="AJ9" s="1">
        <v>4</v>
      </c>
      <c r="AK9" s="1" t="s">
        <v>33</v>
      </c>
    </row>
    <row r="10" spans="1:52" ht="17.25" customHeight="1" thickBot="1">
      <c r="A10" s="10" t="s">
        <v>21</v>
      </c>
      <c r="B10" s="11" t="s">
        <v>10</v>
      </c>
      <c r="C10" s="10" t="s">
        <v>22</v>
      </c>
      <c r="D10" s="11" t="s">
        <v>11</v>
      </c>
      <c r="E10" s="10" t="s">
        <v>23</v>
      </c>
      <c r="F10" s="10" t="s">
        <v>160</v>
      </c>
      <c r="G10" s="6"/>
      <c r="H10" s="7"/>
      <c r="I10" s="7"/>
      <c r="J10" s="7"/>
      <c r="K10" s="6"/>
      <c r="L10" s="12"/>
      <c r="M10" s="12"/>
      <c r="N10" s="12"/>
      <c r="O10" s="12"/>
      <c r="P10" s="8"/>
      <c r="AJ10" s="1">
        <v>5</v>
      </c>
      <c r="AK10" s="1" t="s">
        <v>35</v>
      </c>
      <c r="AU10" s="16" t="s">
        <v>161</v>
      </c>
      <c r="AV10" s="16" t="s">
        <v>162</v>
      </c>
      <c r="AW10" s="16"/>
      <c r="AX10" s="16"/>
      <c r="AY10" s="16" t="s">
        <v>163</v>
      </c>
    </row>
    <row r="11" spans="1:52" ht="15.75" customHeight="1" thickBot="1">
      <c r="A11" s="97" t="s">
        <v>18</v>
      </c>
      <c r="B11" s="87"/>
      <c r="C11" s="97" t="s">
        <v>14</v>
      </c>
      <c r="D11" s="86"/>
      <c r="E11" s="86"/>
      <c r="F11" s="86"/>
      <c r="G11" s="86"/>
      <c r="H11" s="98"/>
      <c r="I11" s="85" t="s">
        <v>164</v>
      </c>
      <c r="J11" s="86"/>
      <c r="K11" s="86"/>
      <c r="L11" s="86"/>
      <c r="M11" s="98"/>
      <c r="N11" s="85" t="s">
        <v>103</v>
      </c>
      <c r="O11" s="86"/>
      <c r="P11" s="98"/>
      <c r="Q11" s="85" t="s">
        <v>122</v>
      </c>
      <c r="R11" s="98"/>
      <c r="S11" s="85" t="s">
        <v>12</v>
      </c>
      <c r="T11" s="86"/>
      <c r="U11" s="86"/>
      <c r="V11" s="98"/>
      <c r="W11" s="85" t="s">
        <v>13</v>
      </c>
      <c r="X11" s="86"/>
      <c r="Y11" s="87"/>
      <c r="AJ11" s="1">
        <v>6</v>
      </c>
      <c r="AK11" s="1" t="s">
        <v>37</v>
      </c>
      <c r="AT11" s="2" t="str">
        <f>+A12</f>
        <v>１</v>
      </c>
      <c r="AU11" s="1">
        <f>+C12</f>
        <v>0</v>
      </c>
      <c r="AV11" s="1">
        <f>+I12</f>
        <v>0</v>
      </c>
      <c r="AW11" s="1" t="str">
        <f t="shared" ref="AW11:AW27" si="0">+$W$6</f>
        <v/>
      </c>
      <c r="AY11" s="1" t="str">
        <f>+AW11</f>
        <v/>
      </c>
      <c r="AZ11" s="15" t="str">
        <f>+AU11&amp;"★"&amp;+AV11&amp;"☆"</f>
        <v>0★0☆</v>
      </c>
    </row>
    <row r="12" spans="1:52" ht="15.75" customHeight="1">
      <c r="A12" s="88" t="s">
        <v>19</v>
      </c>
      <c r="B12" s="89"/>
      <c r="C12" s="90"/>
      <c r="D12" s="75"/>
      <c r="E12" s="75"/>
      <c r="F12" s="75"/>
      <c r="G12" s="75"/>
      <c r="H12" s="91"/>
      <c r="I12" s="92"/>
      <c r="J12" s="75"/>
      <c r="K12" s="75"/>
      <c r="L12" s="75"/>
      <c r="M12" s="91"/>
      <c r="N12" s="71" t="str">
        <f>+$W$6</f>
        <v/>
      </c>
      <c r="O12" s="72"/>
      <c r="P12" s="93"/>
      <c r="Q12" s="92"/>
      <c r="R12" s="91"/>
      <c r="S12" s="94"/>
      <c r="T12" s="95"/>
      <c r="U12" s="95"/>
      <c r="V12" s="96"/>
      <c r="W12" s="92"/>
      <c r="X12" s="75"/>
      <c r="Y12" s="76"/>
      <c r="AJ12" s="1">
        <v>7</v>
      </c>
      <c r="AK12" s="1" t="s">
        <v>153</v>
      </c>
      <c r="AT12" s="2" t="str">
        <f t="shared" ref="AT12:AT42" si="1">+A13</f>
        <v>２</v>
      </c>
      <c r="AU12" s="1">
        <f t="shared" ref="AU12:AU42" si="2">+C13</f>
        <v>0</v>
      </c>
      <c r="AV12" s="1">
        <f t="shared" ref="AV12:AV42" si="3">+I13</f>
        <v>0</v>
      </c>
      <c r="AW12" s="1" t="str">
        <f t="shared" si="0"/>
        <v/>
      </c>
      <c r="AY12" s="1" t="str">
        <f t="shared" ref="AY12:AY27" si="4">+AW12</f>
        <v/>
      </c>
      <c r="AZ12" s="15" t="str">
        <f t="shared" ref="AZ12:AZ42" si="5">+AU12&amp;"★"&amp;+AV12&amp;"☆"</f>
        <v>0★0☆</v>
      </c>
    </row>
    <row r="13" spans="1:52" ht="15.75" customHeight="1">
      <c r="A13" s="100" t="s">
        <v>165</v>
      </c>
      <c r="B13" s="101"/>
      <c r="C13" s="110"/>
      <c r="D13" s="54"/>
      <c r="E13" s="54"/>
      <c r="F13" s="54"/>
      <c r="G13" s="54"/>
      <c r="H13" s="111"/>
      <c r="I13" s="99"/>
      <c r="J13" s="54"/>
      <c r="K13" s="54"/>
      <c r="L13" s="54"/>
      <c r="M13" s="111"/>
      <c r="N13" s="80" t="str">
        <f t="shared" ref="N13:N43" si="6">+$W$6</f>
        <v/>
      </c>
      <c r="O13" s="81"/>
      <c r="P13" s="112"/>
      <c r="Q13" s="99"/>
      <c r="R13" s="111"/>
      <c r="S13" s="113"/>
      <c r="T13" s="114"/>
      <c r="U13" s="114"/>
      <c r="V13" s="115"/>
      <c r="W13" s="99"/>
      <c r="X13" s="54"/>
      <c r="Y13" s="55"/>
      <c r="AJ13" s="1">
        <v>8</v>
      </c>
      <c r="AK13" s="1" t="s">
        <v>40</v>
      </c>
      <c r="AT13" s="2" t="str">
        <f t="shared" si="1"/>
        <v>３</v>
      </c>
      <c r="AU13" s="1">
        <f t="shared" si="2"/>
        <v>0</v>
      </c>
      <c r="AV13" s="1">
        <f t="shared" si="3"/>
        <v>0</v>
      </c>
      <c r="AW13" s="1" t="str">
        <f t="shared" si="0"/>
        <v/>
      </c>
      <c r="AY13" s="1" t="str">
        <f t="shared" si="4"/>
        <v/>
      </c>
      <c r="AZ13" s="15" t="str">
        <f t="shared" si="5"/>
        <v>0★0☆</v>
      </c>
    </row>
    <row r="14" spans="1:52" ht="15.75" customHeight="1">
      <c r="A14" s="100" t="s">
        <v>15</v>
      </c>
      <c r="B14" s="101"/>
      <c r="C14" s="68"/>
      <c r="D14" s="69"/>
      <c r="E14" s="69"/>
      <c r="F14" s="69"/>
      <c r="G14" s="69"/>
      <c r="H14" s="70"/>
      <c r="I14" s="102"/>
      <c r="J14" s="69"/>
      <c r="K14" s="69"/>
      <c r="L14" s="69"/>
      <c r="M14" s="70"/>
      <c r="N14" s="103" t="str">
        <f>+$W$6</f>
        <v/>
      </c>
      <c r="O14" s="104"/>
      <c r="P14" s="105"/>
      <c r="Q14" s="102"/>
      <c r="R14" s="70"/>
      <c r="S14" s="106"/>
      <c r="T14" s="107"/>
      <c r="U14" s="107"/>
      <c r="V14" s="108"/>
      <c r="W14" s="102"/>
      <c r="X14" s="69"/>
      <c r="Y14" s="109"/>
      <c r="AJ14" s="1">
        <v>9</v>
      </c>
      <c r="AK14" s="1" t="s">
        <v>42</v>
      </c>
      <c r="AT14" s="2" t="str">
        <f t="shared" si="1"/>
        <v>４</v>
      </c>
      <c r="AU14" s="1">
        <f t="shared" si="2"/>
        <v>0</v>
      </c>
      <c r="AV14" s="1">
        <f t="shared" si="3"/>
        <v>0</v>
      </c>
      <c r="AW14" s="1" t="str">
        <f t="shared" si="0"/>
        <v/>
      </c>
      <c r="AY14" s="1" t="str">
        <f t="shared" si="4"/>
        <v/>
      </c>
      <c r="AZ14" s="15" t="str">
        <f t="shared" si="5"/>
        <v>0★0☆</v>
      </c>
    </row>
    <row r="15" spans="1:52" ht="15.75" customHeight="1">
      <c r="A15" s="100" t="s">
        <v>16</v>
      </c>
      <c r="B15" s="101"/>
      <c r="C15" s="110"/>
      <c r="D15" s="54"/>
      <c r="E15" s="54"/>
      <c r="F15" s="54"/>
      <c r="G15" s="54"/>
      <c r="H15" s="111"/>
      <c r="I15" s="99"/>
      <c r="J15" s="54"/>
      <c r="K15" s="54"/>
      <c r="L15" s="54"/>
      <c r="M15" s="111"/>
      <c r="N15" s="80" t="str">
        <f t="shared" si="6"/>
        <v/>
      </c>
      <c r="O15" s="81"/>
      <c r="P15" s="112"/>
      <c r="Q15" s="99"/>
      <c r="R15" s="111"/>
      <c r="S15" s="113"/>
      <c r="T15" s="114"/>
      <c r="U15" s="114"/>
      <c r="V15" s="115"/>
      <c r="W15" s="99"/>
      <c r="X15" s="54"/>
      <c r="Y15" s="55"/>
      <c r="AJ15" s="1">
        <v>10</v>
      </c>
      <c r="AK15" s="1" t="s">
        <v>44</v>
      </c>
      <c r="AT15" s="2" t="str">
        <f t="shared" si="1"/>
        <v>５</v>
      </c>
      <c r="AU15" s="1">
        <f t="shared" si="2"/>
        <v>0</v>
      </c>
      <c r="AV15" s="1">
        <f t="shared" si="3"/>
        <v>0</v>
      </c>
      <c r="AW15" s="1" t="str">
        <f t="shared" si="0"/>
        <v/>
      </c>
      <c r="AY15" s="1" t="str">
        <f t="shared" si="4"/>
        <v/>
      </c>
      <c r="AZ15" s="15" t="str">
        <f t="shared" si="5"/>
        <v>0★0☆</v>
      </c>
    </row>
    <row r="16" spans="1:52" ht="15.75" customHeight="1" thickBot="1">
      <c r="A16" s="116" t="s">
        <v>17</v>
      </c>
      <c r="B16" s="117"/>
      <c r="C16" s="118"/>
      <c r="D16" s="119"/>
      <c r="E16" s="119"/>
      <c r="F16" s="119"/>
      <c r="G16" s="119"/>
      <c r="H16" s="120"/>
      <c r="I16" s="121"/>
      <c r="J16" s="119"/>
      <c r="K16" s="119"/>
      <c r="L16" s="119"/>
      <c r="M16" s="120"/>
      <c r="N16" s="122" t="str">
        <f>+$W$6</f>
        <v/>
      </c>
      <c r="O16" s="123"/>
      <c r="P16" s="124"/>
      <c r="Q16" s="121"/>
      <c r="R16" s="120"/>
      <c r="S16" s="125"/>
      <c r="T16" s="126"/>
      <c r="U16" s="126"/>
      <c r="V16" s="127"/>
      <c r="W16" s="121"/>
      <c r="X16" s="119"/>
      <c r="Y16" s="128"/>
      <c r="AJ16" s="1">
        <v>11</v>
      </c>
      <c r="AK16" s="1" t="s">
        <v>46</v>
      </c>
      <c r="AT16" s="2" t="str">
        <f t="shared" si="1"/>
        <v>６</v>
      </c>
      <c r="AU16" s="1">
        <f t="shared" si="2"/>
        <v>0</v>
      </c>
      <c r="AV16" s="1">
        <f t="shared" si="3"/>
        <v>0</v>
      </c>
      <c r="AW16" s="1" t="str">
        <f t="shared" si="0"/>
        <v/>
      </c>
      <c r="AY16" s="1" t="str">
        <f t="shared" si="4"/>
        <v/>
      </c>
      <c r="AZ16" s="15" t="str">
        <f t="shared" si="5"/>
        <v>0★0☆</v>
      </c>
    </row>
    <row r="17" spans="1:52" ht="15.75" customHeight="1">
      <c r="A17" s="129" t="s">
        <v>106</v>
      </c>
      <c r="B17" s="130"/>
      <c r="C17" s="90"/>
      <c r="D17" s="75"/>
      <c r="E17" s="75"/>
      <c r="F17" s="75"/>
      <c r="G17" s="75"/>
      <c r="H17" s="91"/>
      <c r="I17" s="92"/>
      <c r="J17" s="75"/>
      <c r="K17" s="75"/>
      <c r="L17" s="75"/>
      <c r="M17" s="91"/>
      <c r="N17" s="71" t="str">
        <f t="shared" si="6"/>
        <v/>
      </c>
      <c r="O17" s="72"/>
      <c r="P17" s="93"/>
      <c r="Q17" s="92"/>
      <c r="R17" s="91"/>
      <c r="S17" s="94"/>
      <c r="T17" s="95"/>
      <c r="U17" s="95"/>
      <c r="V17" s="96"/>
      <c r="W17" s="92"/>
      <c r="X17" s="75"/>
      <c r="Y17" s="76"/>
      <c r="AJ17" s="1">
        <v>12</v>
      </c>
      <c r="AK17" s="1" t="s">
        <v>48</v>
      </c>
      <c r="AT17" s="2" t="str">
        <f t="shared" si="1"/>
        <v>７</v>
      </c>
      <c r="AU17" s="1">
        <f t="shared" si="2"/>
        <v>0</v>
      </c>
      <c r="AV17" s="1">
        <f t="shared" si="3"/>
        <v>0</v>
      </c>
      <c r="AW17" s="1" t="str">
        <f t="shared" si="0"/>
        <v/>
      </c>
      <c r="AY17" s="1" t="str">
        <f t="shared" si="4"/>
        <v/>
      </c>
      <c r="AZ17" s="15" t="str">
        <f t="shared" si="5"/>
        <v>0★0☆</v>
      </c>
    </row>
    <row r="18" spans="1:52" ht="15.75" customHeight="1">
      <c r="A18" s="100" t="s">
        <v>107</v>
      </c>
      <c r="B18" s="101"/>
      <c r="C18" s="110"/>
      <c r="D18" s="54"/>
      <c r="E18" s="54"/>
      <c r="F18" s="54"/>
      <c r="G18" s="54"/>
      <c r="H18" s="111"/>
      <c r="I18" s="99"/>
      <c r="J18" s="54"/>
      <c r="K18" s="54"/>
      <c r="L18" s="54"/>
      <c r="M18" s="111"/>
      <c r="N18" s="80" t="str">
        <f>+$W$6</f>
        <v/>
      </c>
      <c r="O18" s="81"/>
      <c r="P18" s="112"/>
      <c r="Q18" s="99"/>
      <c r="R18" s="111"/>
      <c r="S18" s="113"/>
      <c r="T18" s="114"/>
      <c r="U18" s="114"/>
      <c r="V18" s="115"/>
      <c r="W18" s="99"/>
      <c r="X18" s="54"/>
      <c r="Y18" s="55"/>
      <c r="AJ18" s="1">
        <v>13</v>
      </c>
      <c r="AK18" s="1" t="s">
        <v>50</v>
      </c>
      <c r="AT18" s="2" t="str">
        <f t="shared" si="1"/>
        <v>８</v>
      </c>
      <c r="AU18" s="1">
        <f t="shared" si="2"/>
        <v>0</v>
      </c>
      <c r="AV18" s="1">
        <f t="shared" si="3"/>
        <v>0</v>
      </c>
      <c r="AW18" s="1" t="str">
        <f t="shared" si="0"/>
        <v/>
      </c>
      <c r="AY18" s="1" t="str">
        <f t="shared" si="4"/>
        <v/>
      </c>
      <c r="AZ18" s="15" t="str">
        <f t="shared" si="5"/>
        <v>0★0☆</v>
      </c>
    </row>
    <row r="19" spans="1:52" ht="15.75" customHeight="1">
      <c r="A19" s="100" t="s">
        <v>108</v>
      </c>
      <c r="B19" s="101"/>
      <c r="C19" s="110"/>
      <c r="D19" s="54"/>
      <c r="E19" s="54"/>
      <c r="F19" s="54"/>
      <c r="G19" s="54"/>
      <c r="H19" s="111"/>
      <c r="I19" s="99"/>
      <c r="J19" s="54"/>
      <c r="K19" s="54"/>
      <c r="L19" s="54"/>
      <c r="M19" s="111"/>
      <c r="N19" s="80" t="str">
        <f t="shared" si="6"/>
        <v/>
      </c>
      <c r="O19" s="81"/>
      <c r="P19" s="112"/>
      <c r="Q19" s="99"/>
      <c r="R19" s="111"/>
      <c r="S19" s="113"/>
      <c r="T19" s="114"/>
      <c r="U19" s="114"/>
      <c r="V19" s="115"/>
      <c r="W19" s="99"/>
      <c r="X19" s="54"/>
      <c r="Y19" s="55"/>
      <c r="AJ19" s="1">
        <v>14</v>
      </c>
      <c r="AK19" s="1" t="s">
        <v>52</v>
      </c>
      <c r="AT19" s="2" t="str">
        <f t="shared" si="1"/>
        <v>９</v>
      </c>
      <c r="AU19" s="1">
        <f t="shared" si="2"/>
        <v>0</v>
      </c>
      <c r="AV19" s="1">
        <f t="shared" si="3"/>
        <v>0</v>
      </c>
      <c r="AW19" s="1" t="str">
        <f t="shared" si="0"/>
        <v/>
      </c>
      <c r="AY19" s="1" t="str">
        <f t="shared" si="4"/>
        <v/>
      </c>
      <c r="AZ19" s="15" t="str">
        <f t="shared" si="5"/>
        <v>0★0☆</v>
      </c>
    </row>
    <row r="20" spans="1:52" ht="15.75" customHeight="1">
      <c r="A20" s="100" t="s">
        <v>109</v>
      </c>
      <c r="B20" s="101"/>
      <c r="C20" s="110"/>
      <c r="D20" s="54"/>
      <c r="E20" s="54"/>
      <c r="F20" s="54"/>
      <c r="G20" s="54"/>
      <c r="H20" s="111"/>
      <c r="I20" s="99"/>
      <c r="J20" s="54"/>
      <c r="K20" s="54"/>
      <c r="L20" s="54"/>
      <c r="M20" s="111"/>
      <c r="N20" s="80" t="str">
        <f>+$W$6</f>
        <v/>
      </c>
      <c r="O20" s="81"/>
      <c r="P20" s="112"/>
      <c r="Q20" s="99"/>
      <c r="R20" s="111"/>
      <c r="S20" s="113"/>
      <c r="T20" s="114"/>
      <c r="U20" s="114"/>
      <c r="V20" s="115"/>
      <c r="W20" s="99"/>
      <c r="X20" s="54"/>
      <c r="Y20" s="55"/>
      <c r="AJ20" s="1">
        <v>15</v>
      </c>
      <c r="AK20" s="1" t="s">
        <v>54</v>
      </c>
      <c r="AT20" s="2" t="str">
        <f t="shared" si="1"/>
        <v>１０</v>
      </c>
      <c r="AU20" s="1">
        <f t="shared" si="2"/>
        <v>0</v>
      </c>
      <c r="AV20" s="1">
        <f t="shared" si="3"/>
        <v>0</v>
      </c>
      <c r="AW20" s="1" t="str">
        <f t="shared" si="0"/>
        <v/>
      </c>
      <c r="AY20" s="1" t="str">
        <f t="shared" si="4"/>
        <v/>
      </c>
      <c r="AZ20" s="15" t="str">
        <f t="shared" si="5"/>
        <v>0★0☆</v>
      </c>
    </row>
    <row r="21" spans="1:52" ht="15.75" customHeight="1" thickBot="1">
      <c r="A21" s="116" t="s">
        <v>110</v>
      </c>
      <c r="B21" s="117"/>
      <c r="C21" s="118"/>
      <c r="D21" s="119"/>
      <c r="E21" s="119"/>
      <c r="F21" s="119"/>
      <c r="G21" s="119"/>
      <c r="H21" s="120"/>
      <c r="I21" s="121"/>
      <c r="J21" s="119"/>
      <c r="K21" s="119"/>
      <c r="L21" s="119"/>
      <c r="M21" s="120"/>
      <c r="N21" s="122" t="str">
        <f t="shared" si="6"/>
        <v/>
      </c>
      <c r="O21" s="123"/>
      <c r="P21" s="124"/>
      <c r="Q21" s="121"/>
      <c r="R21" s="120"/>
      <c r="S21" s="125"/>
      <c r="T21" s="126"/>
      <c r="U21" s="126"/>
      <c r="V21" s="127"/>
      <c r="W21" s="121"/>
      <c r="X21" s="119"/>
      <c r="Y21" s="128"/>
      <c r="AJ21" s="1">
        <v>16</v>
      </c>
      <c r="AK21" s="1" t="s">
        <v>55</v>
      </c>
      <c r="AT21" s="2" t="str">
        <f t="shared" si="1"/>
        <v>１１</v>
      </c>
      <c r="AU21" s="1">
        <f t="shared" si="2"/>
        <v>0</v>
      </c>
      <c r="AV21" s="1">
        <f t="shared" si="3"/>
        <v>0</v>
      </c>
      <c r="AW21" s="1" t="str">
        <f t="shared" si="0"/>
        <v/>
      </c>
      <c r="AY21" s="1" t="str">
        <f t="shared" si="4"/>
        <v/>
      </c>
      <c r="AZ21" s="15" t="str">
        <f t="shared" si="5"/>
        <v>0★0☆</v>
      </c>
    </row>
    <row r="22" spans="1:52" ht="15.75" customHeight="1">
      <c r="A22" s="129" t="s">
        <v>111</v>
      </c>
      <c r="B22" s="130"/>
      <c r="C22" s="90"/>
      <c r="D22" s="75"/>
      <c r="E22" s="75"/>
      <c r="F22" s="75"/>
      <c r="G22" s="75"/>
      <c r="H22" s="91"/>
      <c r="I22" s="92"/>
      <c r="J22" s="75"/>
      <c r="K22" s="75"/>
      <c r="L22" s="75"/>
      <c r="M22" s="91"/>
      <c r="N22" s="71" t="str">
        <f>+$W$6</f>
        <v/>
      </c>
      <c r="O22" s="72"/>
      <c r="P22" s="93"/>
      <c r="Q22" s="92"/>
      <c r="R22" s="91"/>
      <c r="S22" s="94"/>
      <c r="T22" s="95"/>
      <c r="U22" s="95"/>
      <c r="V22" s="96"/>
      <c r="W22" s="92"/>
      <c r="X22" s="75"/>
      <c r="Y22" s="76"/>
      <c r="AJ22" s="1">
        <v>17</v>
      </c>
      <c r="AK22" s="1" t="s">
        <v>56</v>
      </c>
      <c r="AT22" s="2" t="str">
        <f t="shared" si="1"/>
        <v>１２</v>
      </c>
      <c r="AU22" s="1">
        <f t="shared" si="2"/>
        <v>0</v>
      </c>
      <c r="AV22" s="1">
        <f t="shared" si="3"/>
        <v>0</v>
      </c>
      <c r="AW22" s="1" t="str">
        <f t="shared" si="0"/>
        <v/>
      </c>
      <c r="AY22" s="1" t="str">
        <f t="shared" si="4"/>
        <v/>
      </c>
      <c r="AZ22" s="15" t="str">
        <f t="shared" si="5"/>
        <v>0★0☆</v>
      </c>
    </row>
    <row r="23" spans="1:52" ht="15.75" customHeight="1">
      <c r="A23" s="100" t="s">
        <v>112</v>
      </c>
      <c r="B23" s="101"/>
      <c r="C23" s="110"/>
      <c r="D23" s="54"/>
      <c r="E23" s="54"/>
      <c r="F23" s="54"/>
      <c r="G23" s="54"/>
      <c r="H23" s="111"/>
      <c r="I23" s="99"/>
      <c r="J23" s="54"/>
      <c r="K23" s="54"/>
      <c r="L23" s="54"/>
      <c r="M23" s="111"/>
      <c r="N23" s="80" t="str">
        <f t="shared" si="6"/>
        <v/>
      </c>
      <c r="O23" s="81"/>
      <c r="P23" s="112"/>
      <c r="Q23" s="99"/>
      <c r="R23" s="111"/>
      <c r="S23" s="113"/>
      <c r="T23" s="114"/>
      <c r="U23" s="114"/>
      <c r="V23" s="115"/>
      <c r="W23" s="99"/>
      <c r="X23" s="54"/>
      <c r="Y23" s="55"/>
      <c r="AJ23" s="1">
        <v>18</v>
      </c>
      <c r="AK23" s="1" t="s">
        <v>58</v>
      </c>
      <c r="AT23" s="2" t="str">
        <f t="shared" si="1"/>
        <v>１３</v>
      </c>
      <c r="AU23" s="1">
        <f t="shared" si="2"/>
        <v>0</v>
      </c>
      <c r="AV23" s="1">
        <f t="shared" si="3"/>
        <v>0</v>
      </c>
      <c r="AW23" s="1" t="str">
        <f t="shared" si="0"/>
        <v/>
      </c>
      <c r="AY23" s="1" t="str">
        <f t="shared" si="4"/>
        <v/>
      </c>
      <c r="AZ23" s="15" t="str">
        <f t="shared" si="5"/>
        <v>0★0☆</v>
      </c>
    </row>
    <row r="24" spans="1:52" ht="15.75" customHeight="1">
      <c r="A24" s="100" t="s">
        <v>113</v>
      </c>
      <c r="B24" s="101"/>
      <c r="C24" s="110"/>
      <c r="D24" s="54"/>
      <c r="E24" s="54"/>
      <c r="F24" s="54"/>
      <c r="G24" s="54"/>
      <c r="H24" s="111"/>
      <c r="I24" s="99"/>
      <c r="J24" s="54"/>
      <c r="K24" s="54"/>
      <c r="L24" s="54"/>
      <c r="M24" s="111"/>
      <c r="N24" s="80" t="str">
        <f>+$W$6</f>
        <v/>
      </c>
      <c r="O24" s="81"/>
      <c r="P24" s="112"/>
      <c r="Q24" s="99"/>
      <c r="R24" s="111"/>
      <c r="S24" s="113"/>
      <c r="T24" s="114"/>
      <c r="U24" s="114"/>
      <c r="V24" s="115"/>
      <c r="W24" s="99"/>
      <c r="X24" s="54"/>
      <c r="Y24" s="55"/>
      <c r="AJ24" s="1">
        <v>19</v>
      </c>
      <c r="AK24" s="1" t="s">
        <v>60</v>
      </c>
      <c r="AT24" s="2" t="str">
        <f t="shared" si="1"/>
        <v>１４</v>
      </c>
      <c r="AU24" s="1">
        <f t="shared" si="2"/>
        <v>0</v>
      </c>
      <c r="AV24" s="1">
        <f t="shared" si="3"/>
        <v>0</v>
      </c>
      <c r="AW24" s="1" t="str">
        <f t="shared" si="0"/>
        <v/>
      </c>
      <c r="AY24" s="1" t="str">
        <f t="shared" si="4"/>
        <v/>
      </c>
      <c r="AZ24" s="15" t="str">
        <f t="shared" si="5"/>
        <v>0★0☆</v>
      </c>
    </row>
    <row r="25" spans="1:52" ht="15.75" customHeight="1">
      <c r="A25" s="100" t="s">
        <v>114</v>
      </c>
      <c r="B25" s="101"/>
      <c r="C25" s="110"/>
      <c r="D25" s="54"/>
      <c r="E25" s="54"/>
      <c r="F25" s="54"/>
      <c r="G25" s="54"/>
      <c r="H25" s="111"/>
      <c r="I25" s="99"/>
      <c r="J25" s="54"/>
      <c r="K25" s="54"/>
      <c r="L25" s="54"/>
      <c r="M25" s="111"/>
      <c r="N25" s="80" t="str">
        <f t="shared" si="6"/>
        <v/>
      </c>
      <c r="O25" s="81"/>
      <c r="P25" s="112"/>
      <c r="Q25" s="99"/>
      <c r="R25" s="111"/>
      <c r="S25" s="113"/>
      <c r="T25" s="114"/>
      <c r="U25" s="114"/>
      <c r="V25" s="115"/>
      <c r="W25" s="99"/>
      <c r="X25" s="54"/>
      <c r="Y25" s="55"/>
      <c r="AJ25" s="1">
        <v>20</v>
      </c>
      <c r="AK25" s="1" t="s">
        <v>154</v>
      </c>
      <c r="AT25" s="2" t="str">
        <f t="shared" si="1"/>
        <v>１５</v>
      </c>
      <c r="AU25" s="1">
        <f t="shared" si="2"/>
        <v>0</v>
      </c>
      <c r="AV25" s="1">
        <f t="shared" si="3"/>
        <v>0</v>
      </c>
      <c r="AW25" s="1" t="str">
        <f t="shared" si="0"/>
        <v/>
      </c>
      <c r="AY25" s="1" t="str">
        <f t="shared" si="4"/>
        <v/>
      </c>
      <c r="AZ25" s="15" t="str">
        <f t="shared" si="5"/>
        <v>0★0☆</v>
      </c>
    </row>
    <row r="26" spans="1:52" ht="15.75" customHeight="1" thickBot="1">
      <c r="A26" s="116" t="s">
        <v>115</v>
      </c>
      <c r="B26" s="117"/>
      <c r="C26" s="118"/>
      <c r="D26" s="119"/>
      <c r="E26" s="119"/>
      <c r="F26" s="119"/>
      <c r="G26" s="119"/>
      <c r="H26" s="120"/>
      <c r="I26" s="121"/>
      <c r="J26" s="119"/>
      <c r="K26" s="119"/>
      <c r="L26" s="119"/>
      <c r="M26" s="120"/>
      <c r="N26" s="122" t="str">
        <f>+$W$6</f>
        <v/>
      </c>
      <c r="O26" s="123"/>
      <c r="P26" s="124"/>
      <c r="Q26" s="121"/>
      <c r="R26" s="120"/>
      <c r="S26" s="125"/>
      <c r="T26" s="126"/>
      <c r="U26" s="126"/>
      <c r="V26" s="127"/>
      <c r="W26" s="121"/>
      <c r="X26" s="119"/>
      <c r="Y26" s="128"/>
      <c r="AJ26" s="1">
        <v>21</v>
      </c>
      <c r="AK26" s="1" t="s">
        <v>63</v>
      </c>
      <c r="AT26" s="2" t="str">
        <f t="shared" si="1"/>
        <v>１６</v>
      </c>
      <c r="AU26" s="1">
        <f t="shared" si="2"/>
        <v>0</v>
      </c>
      <c r="AV26" s="1">
        <f t="shared" si="3"/>
        <v>0</v>
      </c>
      <c r="AW26" s="1" t="str">
        <f t="shared" si="0"/>
        <v/>
      </c>
      <c r="AY26" s="1" t="str">
        <f t="shared" si="4"/>
        <v/>
      </c>
      <c r="AZ26" s="15" t="str">
        <f t="shared" si="5"/>
        <v>0★0☆</v>
      </c>
    </row>
    <row r="27" spans="1:52" ht="15.75" customHeight="1">
      <c r="A27" s="129" t="s">
        <v>116</v>
      </c>
      <c r="B27" s="130"/>
      <c r="C27" s="90"/>
      <c r="D27" s="75"/>
      <c r="E27" s="75"/>
      <c r="F27" s="75"/>
      <c r="G27" s="75"/>
      <c r="H27" s="91"/>
      <c r="I27" s="92"/>
      <c r="J27" s="75"/>
      <c r="K27" s="75"/>
      <c r="L27" s="75"/>
      <c r="M27" s="91"/>
      <c r="N27" s="71" t="str">
        <f>+$W$6</f>
        <v/>
      </c>
      <c r="O27" s="72"/>
      <c r="P27" s="93"/>
      <c r="Q27" s="92"/>
      <c r="R27" s="91"/>
      <c r="S27" s="94"/>
      <c r="T27" s="95"/>
      <c r="U27" s="95"/>
      <c r="V27" s="96"/>
      <c r="W27" s="92"/>
      <c r="X27" s="75"/>
      <c r="Y27" s="76"/>
      <c r="AJ27" s="1">
        <v>22</v>
      </c>
      <c r="AK27" s="1" t="s">
        <v>65</v>
      </c>
      <c r="AT27" s="2" t="str">
        <f>+A28</f>
        <v>１７</v>
      </c>
      <c r="AU27" s="1">
        <f t="shared" si="2"/>
        <v>0</v>
      </c>
      <c r="AV27" s="1">
        <f t="shared" si="3"/>
        <v>0</v>
      </c>
      <c r="AW27" s="1" t="str">
        <f t="shared" si="0"/>
        <v/>
      </c>
      <c r="AY27" s="1" t="str">
        <f t="shared" si="4"/>
        <v/>
      </c>
      <c r="AZ27" s="15" t="str">
        <f t="shared" si="5"/>
        <v>0★0☆</v>
      </c>
    </row>
    <row r="28" spans="1:52" ht="15.75" customHeight="1">
      <c r="A28" s="100" t="s">
        <v>118</v>
      </c>
      <c r="B28" s="101"/>
      <c r="C28" s="110"/>
      <c r="D28" s="54"/>
      <c r="E28" s="54"/>
      <c r="F28" s="54"/>
      <c r="G28" s="54"/>
      <c r="H28" s="111"/>
      <c r="I28" s="99"/>
      <c r="J28" s="54"/>
      <c r="K28" s="54"/>
      <c r="L28" s="54"/>
      <c r="M28" s="111"/>
      <c r="N28" s="80" t="str">
        <f t="shared" si="6"/>
        <v/>
      </c>
      <c r="O28" s="81"/>
      <c r="P28" s="112"/>
      <c r="Q28" s="99"/>
      <c r="R28" s="111"/>
      <c r="S28" s="113"/>
      <c r="T28" s="114"/>
      <c r="U28" s="114"/>
      <c r="V28" s="115"/>
      <c r="W28" s="99"/>
      <c r="X28" s="54"/>
      <c r="Y28" s="55"/>
      <c r="AJ28" s="1">
        <v>23</v>
      </c>
      <c r="AK28" s="1" t="s">
        <v>67</v>
      </c>
      <c r="AT28" s="2" t="str">
        <f t="shared" si="1"/>
        <v>１８</v>
      </c>
      <c r="AU28" s="1">
        <f t="shared" si="2"/>
        <v>0</v>
      </c>
      <c r="AV28" s="1">
        <f t="shared" si="3"/>
        <v>0</v>
      </c>
      <c r="AZ28" s="15" t="str">
        <f t="shared" si="5"/>
        <v>0★0☆</v>
      </c>
    </row>
    <row r="29" spans="1:52" ht="15.75" customHeight="1">
      <c r="A29" s="100" t="s">
        <v>166</v>
      </c>
      <c r="B29" s="101"/>
      <c r="C29" s="110"/>
      <c r="D29" s="54"/>
      <c r="E29" s="54"/>
      <c r="F29" s="54"/>
      <c r="G29" s="54"/>
      <c r="H29" s="111"/>
      <c r="I29" s="99"/>
      <c r="J29" s="54"/>
      <c r="K29" s="54"/>
      <c r="L29" s="54"/>
      <c r="M29" s="111"/>
      <c r="N29" s="80" t="str">
        <f>+$W$6</f>
        <v/>
      </c>
      <c r="O29" s="81"/>
      <c r="P29" s="112"/>
      <c r="Q29" s="99"/>
      <c r="R29" s="111"/>
      <c r="S29" s="113"/>
      <c r="T29" s="114"/>
      <c r="U29" s="114"/>
      <c r="V29" s="115"/>
      <c r="W29" s="99"/>
      <c r="X29" s="54"/>
      <c r="Y29" s="55"/>
      <c r="AJ29" s="1">
        <v>24</v>
      </c>
      <c r="AK29" s="1" t="s">
        <v>71</v>
      </c>
      <c r="AT29" s="2" t="str">
        <f t="shared" si="1"/>
        <v>１９</v>
      </c>
      <c r="AU29" s="1">
        <f t="shared" si="2"/>
        <v>0</v>
      </c>
      <c r="AV29" s="1">
        <f t="shared" si="3"/>
        <v>0</v>
      </c>
      <c r="AZ29" s="15" t="str">
        <f t="shared" si="5"/>
        <v>0★0☆</v>
      </c>
    </row>
    <row r="30" spans="1:52" ht="15.75" customHeight="1">
      <c r="A30" s="100" t="s">
        <v>167</v>
      </c>
      <c r="B30" s="101"/>
      <c r="C30" s="110"/>
      <c r="D30" s="54"/>
      <c r="E30" s="54"/>
      <c r="F30" s="54"/>
      <c r="G30" s="54"/>
      <c r="H30" s="111"/>
      <c r="I30" s="99"/>
      <c r="J30" s="54"/>
      <c r="K30" s="54"/>
      <c r="L30" s="54"/>
      <c r="M30" s="111"/>
      <c r="N30" s="80" t="str">
        <f t="shared" si="6"/>
        <v/>
      </c>
      <c r="O30" s="81"/>
      <c r="P30" s="112"/>
      <c r="Q30" s="99"/>
      <c r="R30" s="111"/>
      <c r="S30" s="113"/>
      <c r="T30" s="114"/>
      <c r="U30" s="114"/>
      <c r="V30" s="115"/>
      <c r="W30" s="99"/>
      <c r="X30" s="54"/>
      <c r="Y30" s="55"/>
      <c r="AJ30" s="1">
        <v>25</v>
      </c>
      <c r="AK30" s="1" t="s">
        <v>73</v>
      </c>
      <c r="AT30" s="2" t="str">
        <f t="shared" si="1"/>
        <v>２０</v>
      </c>
      <c r="AU30" s="1">
        <f t="shared" si="2"/>
        <v>0</v>
      </c>
      <c r="AV30" s="1">
        <f t="shared" si="3"/>
        <v>0</v>
      </c>
      <c r="AZ30" s="15" t="str">
        <f t="shared" si="5"/>
        <v>0★0☆</v>
      </c>
    </row>
    <row r="31" spans="1:52" ht="15.75" customHeight="1" thickBot="1">
      <c r="A31" s="116" t="s">
        <v>168</v>
      </c>
      <c r="B31" s="117"/>
      <c r="C31" s="118"/>
      <c r="D31" s="119"/>
      <c r="E31" s="119"/>
      <c r="F31" s="119"/>
      <c r="G31" s="119"/>
      <c r="H31" s="120"/>
      <c r="I31" s="121"/>
      <c r="J31" s="119"/>
      <c r="K31" s="119"/>
      <c r="L31" s="119"/>
      <c r="M31" s="120"/>
      <c r="N31" s="122" t="str">
        <f>+$W$6</f>
        <v/>
      </c>
      <c r="O31" s="123"/>
      <c r="P31" s="124"/>
      <c r="Q31" s="121"/>
      <c r="R31" s="120"/>
      <c r="S31" s="125"/>
      <c r="T31" s="126"/>
      <c r="U31" s="126"/>
      <c r="V31" s="127"/>
      <c r="W31" s="121"/>
      <c r="X31" s="119"/>
      <c r="Y31" s="128"/>
      <c r="AJ31" s="1">
        <v>26</v>
      </c>
      <c r="AK31" s="1" t="s">
        <v>76</v>
      </c>
      <c r="AT31" s="2" t="str">
        <f t="shared" si="1"/>
        <v>２１</v>
      </c>
      <c r="AU31" s="1">
        <f t="shared" si="2"/>
        <v>0</v>
      </c>
      <c r="AV31" s="1">
        <f t="shared" si="3"/>
        <v>0</v>
      </c>
      <c r="AZ31" s="15" t="str">
        <f t="shared" si="5"/>
        <v>0★0☆</v>
      </c>
    </row>
    <row r="32" spans="1:52" ht="15.75" customHeight="1">
      <c r="A32" s="129" t="s">
        <v>169</v>
      </c>
      <c r="B32" s="130"/>
      <c r="C32" s="90"/>
      <c r="D32" s="75"/>
      <c r="E32" s="75"/>
      <c r="F32" s="75"/>
      <c r="G32" s="75"/>
      <c r="H32" s="91"/>
      <c r="I32" s="92"/>
      <c r="J32" s="75"/>
      <c r="K32" s="75"/>
      <c r="L32" s="75"/>
      <c r="M32" s="91"/>
      <c r="N32" s="71" t="str">
        <f>+$W$6</f>
        <v/>
      </c>
      <c r="O32" s="72"/>
      <c r="P32" s="93"/>
      <c r="Q32" s="92"/>
      <c r="R32" s="91"/>
      <c r="S32" s="94"/>
      <c r="T32" s="95"/>
      <c r="U32" s="95"/>
      <c r="V32" s="96"/>
      <c r="W32" s="92"/>
      <c r="X32" s="75"/>
      <c r="Y32" s="76"/>
      <c r="AJ32" s="1">
        <v>27</v>
      </c>
      <c r="AK32" s="1" t="s">
        <v>185</v>
      </c>
      <c r="AT32" s="2" t="str">
        <f t="shared" si="1"/>
        <v>２２</v>
      </c>
      <c r="AU32" s="1">
        <f t="shared" si="2"/>
        <v>0</v>
      </c>
      <c r="AV32" s="1">
        <f t="shared" si="3"/>
        <v>0</v>
      </c>
      <c r="AZ32" s="15" t="str">
        <f t="shared" si="5"/>
        <v>0★0☆</v>
      </c>
    </row>
    <row r="33" spans="1:52" ht="15.75" customHeight="1">
      <c r="A33" s="100" t="s">
        <v>170</v>
      </c>
      <c r="B33" s="101"/>
      <c r="C33" s="110"/>
      <c r="D33" s="54"/>
      <c r="E33" s="54"/>
      <c r="F33" s="54"/>
      <c r="G33" s="54"/>
      <c r="H33" s="111"/>
      <c r="I33" s="99"/>
      <c r="J33" s="54"/>
      <c r="K33" s="54"/>
      <c r="L33" s="54"/>
      <c r="M33" s="111"/>
      <c r="N33" s="80" t="str">
        <f t="shared" si="6"/>
        <v/>
      </c>
      <c r="O33" s="81"/>
      <c r="P33" s="112"/>
      <c r="Q33" s="99"/>
      <c r="R33" s="111"/>
      <c r="S33" s="113"/>
      <c r="T33" s="114"/>
      <c r="U33" s="114"/>
      <c r="V33" s="115"/>
      <c r="W33" s="99"/>
      <c r="X33" s="54"/>
      <c r="Y33" s="55"/>
      <c r="AJ33" s="1">
        <v>28</v>
      </c>
      <c r="AK33" s="1" t="s">
        <v>78</v>
      </c>
      <c r="AT33" s="2" t="str">
        <f t="shared" si="1"/>
        <v>２３</v>
      </c>
      <c r="AU33" s="1">
        <f t="shared" si="2"/>
        <v>0</v>
      </c>
      <c r="AV33" s="1">
        <f t="shared" si="3"/>
        <v>0</v>
      </c>
      <c r="AZ33" s="15" t="str">
        <f t="shared" si="5"/>
        <v>0★0☆</v>
      </c>
    </row>
    <row r="34" spans="1:52" ht="15.75" customHeight="1">
      <c r="A34" s="100" t="s">
        <v>171</v>
      </c>
      <c r="B34" s="101"/>
      <c r="C34" s="110"/>
      <c r="D34" s="54"/>
      <c r="E34" s="54"/>
      <c r="F34" s="54"/>
      <c r="G34" s="54"/>
      <c r="H34" s="111"/>
      <c r="I34" s="99"/>
      <c r="J34" s="54"/>
      <c r="K34" s="54"/>
      <c r="L34" s="54"/>
      <c r="M34" s="111"/>
      <c r="N34" s="80" t="str">
        <f>+$W$6</f>
        <v/>
      </c>
      <c r="O34" s="81"/>
      <c r="P34" s="112"/>
      <c r="Q34" s="99"/>
      <c r="R34" s="111"/>
      <c r="S34" s="113"/>
      <c r="T34" s="114"/>
      <c r="U34" s="114"/>
      <c r="V34" s="115"/>
      <c r="W34" s="99"/>
      <c r="X34" s="54"/>
      <c r="Y34" s="55"/>
      <c r="AJ34" s="1">
        <v>29</v>
      </c>
      <c r="AK34" s="1" t="s">
        <v>80</v>
      </c>
      <c r="AT34" s="2" t="str">
        <f t="shared" si="1"/>
        <v>２４</v>
      </c>
      <c r="AU34" s="1">
        <f t="shared" si="2"/>
        <v>0</v>
      </c>
      <c r="AV34" s="1">
        <f t="shared" si="3"/>
        <v>0</v>
      </c>
      <c r="AZ34" s="15" t="str">
        <f t="shared" si="5"/>
        <v>0★0☆</v>
      </c>
    </row>
    <row r="35" spans="1:52" ht="15.75" customHeight="1">
      <c r="A35" s="100" t="s">
        <v>172</v>
      </c>
      <c r="B35" s="101"/>
      <c r="C35" s="110"/>
      <c r="D35" s="54"/>
      <c r="E35" s="54"/>
      <c r="F35" s="54"/>
      <c r="G35" s="54"/>
      <c r="H35" s="111"/>
      <c r="I35" s="99"/>
      <c r="J35" s="54"/>
      <c r="K35" s="54"/>
      <c r="L35" s="54"/>
      <c r="M35" s="111"/>
      <c r="N35" s="80" t="str">
        <f t="shared" si="6"/>
        <v/>
      </c>
      <c r="O35" s="81"/>
      <c r="P35" s="112"/>
      <c r="Q35" s="99"/>
      <c r="R35" s="111"/>
      <c r="S35" s="113"/>
      <c r="T35" s="114"/>
      <c r="U35" s="114"/>
      <c r="V35" s="115"/>
      <c r="W35" s="99"/>
      <c r="X35" s="54"/>
      <c r="Y35" s="55"/>
      <c r="AJ35" s="1">
        <v>30</v>
      </c>
      <c r="AK35" s="1" t="s">
        <v>82</v>
      </c>
      <c r="AT35" s="2" t="str">
        <f t="shared" si="1"/>
        <v>２５</v>
      </c>
      <c r="AU35" s="1">
        <f t="shared" si="2"/>
        <v>0</v>
      </c>
      <c r="AV35" s="1">
        <f t="shared" si="3"/>
        <v>0</v>
      </c>
      <c r="AZ35" s="15" t="str">
        <f t="shared" si="5"/>
        <v>0★0☆</v>
      </c>
    </row>
    <row r="36" spans="1:52" ht="15.75" customHeight="1" thickBot="1">
      <c r="A36" s="116" t="s">
        <v>173</v>
      </c>
      <c r="B36" s="117"/>
      <c r="C36" s="118"/>
      <c r="D36" s="119"/>
      <c r="E36" s="119"/>
      <c r="F36" s="119"/>
      <c r="G36" s="119"/>
      <c r="H36" s="120"/>
      <c r="I36" s="121"/>
      <c r="J36" s="119"/>
      <c r="K36" s="119"/>
      <c r="L36" s="119"/>
      <c r="M36" s="120"/>
      <c r="N36" s="122" t="str">
        <f>+$W$6</f>
        <v/>
      </c>
      <c r="O36" s="123"/>
      <c r="P36" s="124"/>
      <c r="Q36" s="121"/>
      <c r="R36" s="120"/>
      <c r="S36" s="125"/>
      <c r="T36" s="126"/>
      <c r="U36" s="126"/>
      <c r="V36" s="127"/>
      <c r="W36" s="121"/>
      <c r="X36" s="119"/>
      <c r="Y36" s="128"/>
      <c r="AJ36" s="1">
        <v>31</v>
      </c>
      <c r="AK36" s="1" t="s">
        <v>83</v>
      </c>
      <c r="AT36" s="2" t="str">
        <f>+A37</f>
        <v>２６</v>
      </c>
      <c r="AU36" s="1">
        <f t="shared" si="2"/>
        <v>0</v>
      </c>
      <c r="AV36" s="1">
        <f t="shared" si="3"/>
        <v>0</v>
      </c>
      <c r="AZ36" s="15" t="str">
        <f t="shared" si="5"/>
        <v>0★0☆</v>
      </c>
    </row>
    <row r="37" spans="1:52" ht="15.75" customHeight="1">
      <c r="A37" s="129" t="s">
        <v>174</v>
      </c>
      <c r="B37" s="130"/>
      <c r="C37" s="90"/>
      <c r="D37" s="75"/>
      <c r="E37" s="75"/>
      <c r="F37" s="75"/>
      <c r="G37" s="75"/>
      <c r="H37" s="91"/>
      <c r="I37" s="92"/>
      <c r="J37" s="75"/>
      <c r="K37" s="75"/>
      <c r="L37" s="75"/>
      <c r="M37" s="91"/>
      <c r="N37" s="71" t="str">
        <f>+$W$6</f>
        <v/>
      </c>
      <c r="O37" s="72"/>
      <c r="P37" s="93"/>
      <c r="Q37" s="92"/>
      <c r="R37" s="91"/>
      <c r="S37" s="94"/>
      <c r="T37" s="95"/>
      <c r="U37" s="95"/>
      <c r="V37" s="96"/>
      <c r="W37" s="92"/>
      <c r="X37" s="75"/>
      <c r="Y37" s="76"/>
      <c r="AJ37" s="1">
        <v>32</v>
      </c>
      <c r="AK37" s="1" t="s">
        <v>85</v>
      </c>
      <c r="AT37" s="2" t="str">
        <f t="shared" si="1"/>
        <v>２７</v>
      </c>
      <c r="AU37" s="1">
        <f t="shared" si="2"/>
        <v>0</v>
      </c>
      <c r="AV37" s="1">
        <f t="shared" si="3"/>
        <v>0</v>
      </c>
      <c r="AZ37" s="15" t="str">
        <f t="shared" si="5"/>
        <v>0★0☆</v>
      </c>
    </row>
    <row r="38" spans="1:52" ht="15.75" customHeight="1">
      <c r="A38" s="100" t="s">
        <v>175</v>
      </c>
      <c r="B38" s="101"/>
      <c r="C38" s="110"/>
      <c r="D38" s="54"/>
      <c r="E38" s="54"/>
      <c r="F38" s="54"/>
      <c r="G38" s="54"/>
      <c r="H38" s="111"/>
      <c r="I38" s="99"/>
      <c r="J38" s="54"/>
      <c r="K38" s="54"/>
      <c r="L38" s="54"/>
      <c r="M38" s="111"/>
      <c r="N38" s="80" t="str">
        <f t="shared" si="6"/>
        <v/>
      </c>
      <c r="O38" s="81"/>
      <c r="P38" s="112"/>
      <c r="Q38" s="99"/>
      <c r="R38" s="111"/>
      <c r="S38" s="113"/>
      <c r="T38" s="114"/>
      <c r="U38" s="114"/>
      <c r="V38" s="115"/>
      <c r="W38" s="99"/>
      <c r="X38" s="54"/>
      <c r="Y38" s="55"/>
      <c r="AJ38" s="1">
        <v>33</v>
      </c>
      <c r="AK38" s="1" t="s">
        <v>87</v>
      </c>
      <c r="AT38" s="2" t="str">
        <f t="shared" si="1"/>
        <v>２８</v>
      </c>
      <c r="AU38" s="1">
        <f t="shared" si="2"/>
        <v>0</v>
      </c>
      <c r="AV38" s="1">
        <f t="shared" si="3"/>
        <v>0</v>
      </c>
      <c r="AZ38" s="15" t="str">
        <f t="shared" si="5"/>
        <v>0★0☆</v>
      </c>
    </row>
    <row r="39" spans="1:52" ht="15.75" customHeight="1">
      <c r="A39" s="100" t="s">
        <v>176</v>
      </c>
      <c r="B39" s="101"/>
      <c r="C39" s="110"/>
      <c r="D39" s="54"/>
      <c r="E39" s="54"/>
      <c r="F39" s="54"/>
      <c r="G39" s="54"/>
      <c r="H39" s="111"/>
      <c r="I39" s="99"/>
      <c r="J39" s="54"/>
      <c r="K39" s="54"/>
      <c r="L39" s="54"/>
      <c r="M39" s="111"/>
      <c r="N39" s="80" t="str">
        <f>+$W$6</f>
        <v/>
      </c>
      <c r="O39" s="81"/>
      <c r="P39" s="112"/>
      <c r="Q39" s="99"/>
      <c r="R39" s="111"/>
      <c r="S39" s="113"/>
      <c r="T39" s="114"/>
      <c r="U39" s="114"/>
      <c r="V39" s="115"/>
      <c r="W39" s="99"/>
      <c r="X39" s="54"/>
      <c r="Y39" s="55"/>
      <c r="AJ39" s="1">
        <v>34</v>
      </c>
      <c r="AK39" s="1" t="s">
        <v>89</v>
      </c>
      <c r="AT39" s="2" t="str">
        <f t="shared" si="1"/>
        <v>２９</v>
      </c>
      <c r="AU39" s="1">
        <f t="shared" si="2"/>
        <v>0</v>
      </c>
      <c r="AV39" s="1">
        <f t="shared" si="3"/>
        <v>0</v>
      </c>
      <c r="AZ39" s="15" t="str">
        <f t="shared" si="5"/>
        <v>0★0☆</v>
      </c>
    </row>
    <row r="40" spans="1:52" ht="15.75" customHeight="1">
      <c r="A40" s="100" t="s">
        <v>177</v>
      </c>
      <c r="B40" s="101"/>
      <c r="C40" s="110"/>
      <c r="D40" s="54"/>
      <c r="E40" s="54"/>
      <c r="F40" s="54"/>
      <c r="G40" s="54"/>
      <c r="H40" s="111"/>
      <c r="I40" s="99"/>
      <c r="J40" s="54"/>
      <c r="K40" s="54"/>
      <c r="L40" s="54"/>
      <c r="M40" s="111"/>
      <c r="N40" s="80" t="str">
        <f t="shared" si="6"/>
        <v/>
      </c>
      <c r="O40" s="81"/>
      <c r="P40" s="112"/>
      <c r="Q40" s="99"/>
      <c r="R40" s="111"/>
      <c r="S40" s="113"/>
      <c r="T40" s="114"/>
      <c r="U40" s="114"/>
      <c r="V40" s="115"/>
      <c r="W40" s="99"/>
      <c r="X40" s="54"/>
      <c r="Y40" s="55"/>
      <c r="AJ40" s="1">
        <v>35</v>
      </c>
      <c r="AK40" s="1" t="s">
        <v>91</v>
      </c>
      <c r="AT40" s="2" t="str">
        <f t="shared" si="1"/>
        <v>３０</v>
      </c>
      <c r="AU40" s="1">
        <f t="shared" si="2"/>
        <v>0</v>
      </c>
      <c r="AV40" s="1">
        <f t="shared" si="3"/>
        <v>0</v>
      </c>
      <c r="AZ40" s="15" t="str">
        <f t="shared" si="5"/>
        <v>0★0☆</v>
      </c>
    </row>
    <row r="41" spans="1:52" ht="15.75" customHeight="1" thickBot="1">
      <c r="A41" s="116" t="s">
        <v>178</v>
      </c>
      <c r="B41" s="117"/>
      <c r="C41" s="118"/>
      <c r="D41" s="119"/>
      <c r="E41" s="119"/>
      <c r="F41" s="119"/>
      <c r="G41" s="119"/>
      <c r="H41" s="120"/>
      <c r="I41" s="121"/>
      <c r="J41" s="119"/>
      <c r="K41" s="119"/>
      <c r="L41" s="119"/>
      <c r="M41" s="120"/>
      <c r="N41" s="122" t="str">
        <f>+$W$6</f>
        <v/>
      </c>
      <c r="O41" s="123"/>
      <c r="P41" s="124"/>
      <c r="Q41" s="121"/>
      <c r="R41" s="120"/>
      <c r="S41" s="125"/>
      <c r="T41" s="126"/>
      <c r="U41" s="126"/>
      <c r="V41" s="127"/>
      <c r="W41" s="121"/>
      <c r="X41" s="119"/>
      <c r="Y41" s="128"/>
      <c r="AJ41" s="1">
        <v>36</v>
      </c>
      <c r="AK41" s="1" t="s">
        <v>93</v>
      </c>
      <c r="AT41" s="2" t="str">
        <f t="shared" si="1"/>
        <v>３１</v>
      </c>
      <c r="AU41" s="1">
        <f t="shared" si="2"/>
        <v>0</v>
      </c>
      <c r="AV41" s="1">
        <f t="shared" si="3"/>
        <v>0</v>
      </c>
      <c r="AZ41" s="15" t="str">
        <f t="shared" si="5"/>
        <v>0★0☆</v>
      </c>
    </row>
    <row r="42" spans="1:52" ht="15.75" customHeight="1">
      <c r="A42" s="129" t="s">
        <v>179</v>
      </c>
      <c r="B42" s="130"/>
      <c r="C42" s="90"/>
      <c r="D42" s="75"/>
      <c r="E42" s="75"/>
      <c r="F42" s="75"/>
      <c r="G42" s="75"/>
      <c r="H42" s="91"/>
      <c r="I42" s="92"/>
      <c r="J42" s="75"/>
      <c r="K42" s="75"/>
      <c r="L42" s="75"/>
      <c r="M42" s="91"/>
      <c r="N42" s="71" t="str">
        <f>+$W$6</f>
        <v/>
      </c>
      <c r="O42" s="72"/>
      <c r="P42" s="93"/>
      <c r="Q42" s="92"/>
      <c r="R42" s="91"/>
      <c r="S42" s="94"/>
      <c r="T42" s="95"/>
      <c r="U42" s="95"/>
      <c r="V42" s="96"/>
      <c r="W42" s="92"/>
      <c r="X42" s="75"/>
      <c r="Y42" s="76"/>
      <c r="AJ42" s="1">
        <v>37</v>
      </c>
      <c r="AK42" s="1" t="s">
        <v>94</v>
      </c>
      <c r="AT42" s="2" t="str">
        <f t="shared" si="1"/>
        <v>３２</v>
      </c>
      <c r="AU42" s="1">
        <f t="shared" si="2"/>
        <v>0</v>
      </c>
      <c r="AV42" s="1">
        <f t="shared" si="3"/>
        <v>0</v>
      </c>
      <c r="AZ42" s="15" t="str">
        <f t="shared" si="5"/>
        <v>0★0☆</v>
      </c>
    </row>
    <row r="43" spans="1:52" ht="15.75" customHeight="1" thickBot="1">
      <c r="A43" s="116" t="s">
        <v>180</v>
      </c>
      <c r="B43" s="117"/>
      <c r="C43" s="118"/>
      <c r="D43" s="119"/>
      <c r="E43" s="119"/>
      <c r="F43" s="119"/>
      <c r="G43" s="119"/>
      <c r="H43" s="120"/>
      <c r="I43" s="121"/>
      <c r="J43" s="119"/>
      <c r="K43" s="119"/>
      <c r="L43" s="119"/>
      <c r="M43" s="120"/>
      <c r="N43" s="122" t="str">
        <f t="shared" si="6"/>
        <v/>
      </c>
      <c r="O43" s="123"/>
      <c r="P43" s="124"/>
      <c r="Q43" s="121"/>
      <c r="R43" s="120"/>
      <c r="S43" s="125"/>
      <c r="T43" s="126"/>
      <c r="U43" s="126"/>
      <c r="V43" s="127"/>
      <c r="W43" s="121"/>
      <c r="X43" s="119"/>
      <c r="Y43" s="128"/>
      <c r="AJ43" s="1">
        <v>38</v>
      </c>
      <c r="AK43" s="1" t="s">
        <v>96</v>
      </c>
      <c r="AT43" s="2"/>
    </row>
    <row r="44" spans="1:52">
      <c r="A44" s="131"/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AJ44" s="1">
        <v>39</v>
      </c>
      <c r="AK44" s="1" t="s">
        <v>28</v>
      </c>
    </row>
    <row r="45" spans="1:52">
      <c r="A45" s="131" t="s">
        <v>192</v>
      </c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AJ45" s="1">
        <v>40</v>
      </c>
      <c r="AK45" s="1" t="s">
        <v>30</v>
      </c>
    </row>
    <row r="46" spans="1:52">
      <c r="A46" s="131"/>
      <c r="B46" s="131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AJ46" s="1">
        <v>41</v>
      </c>
      <c r="AK46" s="1" t="s">
        <v>32</v>
      </c>
    </row>
    <row r="47" spans="1:52" ht="15.75" customHeight="1">
      <c r="A47" s="133" t="s">
        <v>181</v>
      </c>
      <c r="B47" s="133"/>
      <c r="C47" s="133"/>
      <c r="D47" s="133"/>
      <c r="E47" s="133"/>
      <c r="F47" s="133"/>
      <c r="G47" s="133"/>
      <c r="H47" s="133"/>
      <c r="I47" s="134"/>
      <c r="J47" s="134"/>
      <c r="K47" s="134"/>
      <c r="L47" s="134"/>
      <c r="M47" s="134"/>
      <c r="N47" s="135"/>
      <c r="O47" s="136"/>
      <c r="P47" s="136"/>
      <c r="Q47" s="136"/>
      <c r="R47" s="137"/>
      <c r="S47" s="138"/>
      <c r="T47" s="131"/>
      <c r="U47" s="131"/>
      <c r="V47" s="131"/>
      <c r="W47" s="131"/>
      <c r="X47" s="131"/>
      <c r="Y47" s="131"/>
      <c r="AJ47" s="1">
        <v>42</v>
      </c>
      <c r="AK47" s="1" t="s">
        <v>34</v>
      </c>
    </row>
    <row r="48" spans="1:52">
      <c r="A48" s="133"/>
      <c r="B48" s="133"/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33"/>
      <c r="W48" s="133"/>
      <c r="X48" s="133"/>
      <c r="Y48" s="133"/>
      <c r="AJ48" s="1">
        <v>43</v>
      </c>
      <c r="AK48" s="1" t="s">
        <v>36</v>
      </c>
    </row>
    <row r="49" spans="1:37">
      <c r="A49" s="131" t="s">
        <v>20</v>
      </c>
      <c r="B49" s="131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AJ49" s="1">
        <v>44</v>
      </c>
      <c r="AK49" s="1" t="s">
        <v>38</v>
      </c>
    </row>
    <row r="50" spans="1:37">
      <c r="A50" s="131" t="s">
        <v>129</v>
      </c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AJ50" s="1">
        <v>45</v>
      </c>
      <c r="AK50" s="1" t="s">
        <v>39</v>
      </c>
    </row>
    <row r="51" spans="1:37">
      <c r="A51" s="131" t="s">
        <v>117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AJ51" s="1">
        <v>46</v>
      </c>
      <c r="AK51" s="1" t="s">
        <v>41</v>
      </c>
    </row>
    <row r="52" spans="1:37">
      <c r="A52" s="131" t="s">
        <v>196</v>
      </c>
      <c r="B52" s="13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AJ52" s="1">
        <v>47</v>
      </c>
      <c r="AK52" s="1" t="s">
        <v>43</v>
      </c>
    </row>
    <row r="53" spans="1:37">
      <c r="A53" s="1" t="s">
        <v>186</v>
      </c>
      <c r="AJ53" s="1">
        <v>48</v>
      </c>
      <c r="AK53" s="1" t="s">
        <v>45</v>
      </c>
    </row>
    <row r="54" spans="1:37">
      <c r="A54" s="131" t="s">
        <v>182</v>
      </c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AJ54" s="1">
        <v>49</v>
      </c>
      <c r="AK54" s="1" t="s">
        <v>47</v>
      </c>
    </row>
    <row r="55" spans="1:37">
      <c r="A55" s="131" t="s">
        <v>183</v>
      </c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AJ55" s="1">
        <v>50</v>
      </c>
      <c r="AK55" s="1" t="s">
        <v>49</v>
      </c>
    </row>
    <row r="56" spans="1:37">
      <c r="A56" s="132" t="s">
        <v>184</v>
      </c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AJ56" s="1">
        <v>51</v>
      </c>
      <c r="AK56" s="1" t="s">
        <v>51</v>
      </c>
    </row>
    <row r="57" spans="1:37">
      <c r="AJ57" s="1">
        <v>52</v>
      </c>
      <c r="AK57" s="1" t="s">
        <v>53</v>
      </c>
    </row>
    <row r="58" spans="1:37">
      <c r="AJ58" s="1">
        <v>53</v>
      </c>
      <c r="AK58" s="1" t="s">
        <v>57</v>
      </c>
    </row>
    <row r="59" spans="1:37">
      <c r="AJ59" s="1">
        <v>54</v>
      </c>
      <c r="AK59" s="1" t="s">
        <v>59</v>
      </c>
    </row>
    <row r="60" spans="1:37">
      <c r="AJ60" s="1">
        <v>55</v>
      </c>
      <c r="AK60" s="1" t="s">
        <v>61</v>
      </c>
    </row>
    <row r="61" spans="1:37">
      <c r="AJ61" s="1">
        <v>56</v>
      </c>
      <c r="AK61" s="1" t="s">
        <v>155</v>
      </c>
    </row>
    <row r="62" spans="1:37">
      <c r="AJ62" s="1">
        <v>57</v>
      </c>
      <c r="AK62" s="1" t="s">
        <v>62</v>
      </c>
    </row>
    <row r="63" spans="1:37">
      <c r="AJ63" s="1">
        <v>58</v>
      </c>
      <c r="AK63" s="1" t="s">
        <v>64</v>
      </c>
    </row>
    <row r="64" spans="1:37">
      <c r="AJ64" s="1">
        <v>59</v>
      </c>
      <c r="AK64" s="1" t="s">
        <v>66</v>
      </c>
    </row>
    <row r="65" spans="36:37">
      <c r="AJ65" s="1">
        <v>60</v>
      </c>
      <c r="AK65" s="1" t="s">
        <v>68</v>
      </c>
    </row>
    <row r="66" spans="36:37">
      <c r="AJ66" s="1">
        <v>61</v>
      </c>
      <c r="AK66" s="1" t="s">
        <v>69</v>
      </c>
    </row>
    <row r="67" spans="36:37">
      <c r="AJ67" s="1">
        <v>62</v>
      </c>
      <c r="AK67" s="1" t="s">
        <v>70</v>
      </c>
    </row>
    <row r="68" spans="36:37">
      <c r="AJ68" s="1">
        <v>63</v>
      </c>
      <c r="AK68" s="1" t="s">
        <v>72</v>
      </c>
    </row>
    <row r="69" spans="36:37">
      <c r="AJ69" s="1">
        <v>64</v>
      </c>
      <c r="AK69" s="1" t="s">
        <v>74</v>
      </c>
    </row>
    <row r="70" spans="36:37">
      <c r="AJ70" s="1">
        <v>65</v>
      </c>
      <c r="AK70" s="1" t="s">
        <v>75</v>
      </c>
    </row>
    <row r="71" spans="36:37">
      <c r="AJ71" s="1">
        <v>66</v>
      </c>
      <c r="AK71" s="1" t="s">
        <v>77</v>
      </c>
    </row>
    <row r="72" spans="36:37">
      <c r="AJ72" s="1">
        <v>67</v>
      </c>
      <c r="AK72" s="1" t="s">
        <v>79</v>
      </c>
    </row>
    <row r="73" spans="36:37">
      <c r="AJ73" s="1">
        <v>68</v>
      </c>
      <c r="AK73" s="1" t="s">
        <v>81</v>
      </c>
    </row>
    <row r="74" spans="36:37">
      <c r="AJ74" s="1">
        <v>69</v>
      </c>
      <c r="AK74" s="1" t="s">
        <v>156</v>
      </c>
    </row>
    <row r="75" spans="36:37">
      <c r="AJ75" s="1">
        <v>70</v>
      </c>
      <c r="AK75" s="1" t="s">
        <v>84</v>
      </c>
    </row>
    <row r="76" spans="36:37">
      <c r="AJ76" s="1">
        <v>71</v>
      </c>
      <c r="AK76" s="1" t="s">
        <v>86</v>
      </c>
    </row>
    <row r="77" spans="36:37">
      <c r="AJ77" s="1">
        <v>72</v>
      </c>
      <c r="AK77" s="1" t="s">
        <v>88</v>
      </c>
    </row>
    <row r="78" spans="36:37">
      <c r="AJ78" s="1">
        <v>73</v>
      </c>
      <c r="AK78" s="1" t="s">
        <v>90</v>
      </c>
    </row>
    <row r="79" spans="36:37">
      <c r="AJ79" s="1">
        <v>74</v>
      </c>
      <c r="AK79" s="1" t="s">
        <v>92</v>
      </c>
    </row>
    <row r="80" spans="36:37">
      <c r="AJ80" s="1">
        <v>75</v>
      </c>
      <c r="AK80" s="1" t="s">
        <v>95</v>
      </c>
    </row>
    <row r="81" spans="36:37">
      <c r="AJ81" s="1">
        <v>76</v>
      </c>
      <c r="AK81" s="1" t="s">
        <v>97</v>
      </c>
    </row>
    <row r="82" spans="36:37">
      <c r="AJ82" s="1">
        <v>77</v>
      </c>
      <c r="AK82" s="1" t="s">
        <v>98</v>
      </c>
    </row>
    <row r="83" spans="36:37">
      <c r="AJ83" s="1">
        <v>78</v>
      </c>
      <c r="AK83" s="1" t="s">
        <v>99</v>
      </c>
    </row>
    <row r="84" spans="36:37">
      <c r="AJ84" s="1">
        <v>79</v>
      </c>
      <c r="AK84" s="1" t="s">
        <v>100</v>
      </c>
    </row>
    <row r="85" spans="36:37">
      <c r="AJ85" s="1">
        <v>80</v>
      </c>
      <c r="AK85" s="1" t="s">
        <v>101</v>
      </c>
    </row>
    <row r="86" spans="36:37">
      <c r="AJ86" s="1">
        <v>81</v>
      </c>
    </row>
    <row r="87" spans="36:37">
      <c r="AJ87" s="1">
        <v>82</v>
      </c>
    </row>
    <row r="88" spans="36:37">
      <c r="AJ88" s="1">
        <v>83</v>
      </c>
    </row>
    <row r="89" spans="36:37">
      <c r="AJ89" s="1">
        <v>84</v>
      </c>
    </row>
    <row r="90" spans="36:37">
      <c r="AJ90" s="1">
        <v>85</v>
      </c>
    </row>
    <row r="91" spans="36:37">
      <c r="AJ91" s="1">
        <v>86</v>
      </c>
    </row>
    <row r="92" spans="36:37">
      <c r="AJ92" s="1">
        <v>87</v>
      </c>
    </row>
    <row r="93" spans="36:37">
      <c r="AJ93" s="1">
        <v>88</v>
      </c>
    </row>
    <row r="94" spans="36:37">
      <c r="AJ94" s="1">
        <v>89</v>
      </c>
    </row>
    <row r="95" spans="36:37">
      <c r="AJ95" s="1">
        <v>90</v>
      </c>
    </row>
    <row r="96" spans="36:37">
      <c r="AJ96" s="1">
        <v>91</v>
      </c>
    </row>
    <row r="97" spans="36:37">
      <c r="AJ97" s="1">
        <v>92</v>
      </c>
    </row>
    <row r="98" spans="36:37">
      <c r="AJ98" s="1">
        <v>93</v>
      </c>
    </row>
    <row r="99" spans="36:37">
      <c r="AJ99" s="1">
        <v>94</v>
      </c>
    </row>
    <row r="100" spans="36:37">
      <c r="AJ100" s="1">
        <v>95</v>
      </c>
    </row>
    <row r="101" spans="36:37">
      <c r="AJ101" s="1">
        <v>96</v>
      </c>
    </row>
    <row r="102" spans="36:37">
      <c r="AJ102" s="1">
        <v>97</v>
      </c>
    </row>
    <row r="103" spans="36:37">
      <c r="AJ103" s="1">
        <v>98</v>
      </c>
    </row>
    <row r="104" spans="36:37">
      <c r="AJ104" s="1">
        <v>99</v>
      </c>
      <c r="AK104" s="1" t="s">
        <v>123</v>
      </c>
    </row>
  </sheetData>
  <mergeCells count="263">
    <mergeCell ref="A55:Y55"/>
    <mergeCell ref="A56:Y56"/>
    <mergeCell ref="A48:Y48"/>
    <mergeCell ref="A49:Y49"/>
    <mergeCell ref="A50:Y50"/>
    <mergeCell ref="A51:Y51"/>
    <mergeCell ref="A52:Y52"/>
    <mergeCell ref="A54:Y54"/>
    <mergeCell ref="W43:Y43"/>
    <mergeCell ref="A44:Y44"/>
    <mergeCell ref="A45:Y45"/>
    <mergeCell ref="A46:Y46"/>
    <mergeCell ref="A47:H47"/>
    <mergeCell ref="I47:M47"/>
    <mergeCell ref="N47:R47"/>
    <mergeCell ref="S47:Y47"/>
    <mergeCell ref="A43:B43"/>
    <mergeCell ref="C43:H43"/>
    <mergeCell ref="I43:M43"/>
    <mergeCell ref="N43:P43"/>
    <mergeCell ref="Q43:R43"/>
    <mergeCell ref="S43:V43"/>
    <mergeCell ref="W41:Y41"/>
    <mergeCell ref="A42:B42"/>
    <mergeCell ref="C42:H42"/>
    <mergeCell ref="I42:M42"/>
    <mergeCell ref="N42:P42"/>
    <mergeCell ref="Q42:R42"/>
    <mergeCell ref="S42:V42"/>
    <mergeCell ref="W42:Y42"/>
    <mergeCell ref="A41:B41"/>
    <mergeCell ref="C41:H41"/>
    <mergeCell ref="I41:M41"/>
    <mergeCell ref="N41:P41"/>
    <mergeCell ref="Q41:R41"/>
    <mergeCell ref="S41:V41"/>
    <mergeCell ref="W39:Y39"/>
    <mergeCell ref="A40:B40"/>
    <mergeCell ref="C40:H40"/>
    <mergeCell ref="I40:M40"/>
    <mergeCell ref="N40:P40"/>
    <mergeCell ref="Q40:R40"/>
    <mergeCell ref="S40:V40"/>
    <mergeCell ref="W40:Y40"/>
    <mergeCell ref="A39:B39"/>
    <mergeCell ref="C39:H39"/>
    <mergeCell ref="I39:M39"/>
    <mergeCell ref="N39:P39"/>
    <mergeCell ref="Q39:R39"/>
    <mergeCell ref="S39:V39"/>
    <mergeCell ref="W37:Y37"/>
    <mergeCell ref="A38:B38"/>
    <mergeCell ref="C38:H38"/>
    <mergeCell ref="I38:M38"/>
    <mergeCell ref="N38:P38"/>
    <mergeCell ref="Q38:R38"/>
    <mergeCell ref="S38:V38"/>
    <mergeCell ref="W38:Y38"/>
    <mergeCell ref="A37:B37"/>
    <mergeCell ref="C37:H37"/>
    <mergeCell ref="I37:M37"/>
    <mergeCell ref="N37:P37"/>
    <mergeCell ref="Q37:R37"/>
    <mergeCell ref="S37:V37"/>
    <mergeCell ref="W35:Y35"/>
    <mergeCell ref="A36:B36"/>
    <mergeCell ref="C36:H36"/>
    <mergeCell ref="I36:M36"/>
    <mergeCell ref="N36:P36"/>
    <mergeCell ref="Q36:R36"/>
    <mergeCell ref="S36:V36"/>
    <mergeCell ref="W36:Y36"/>
    <mergeCell ref="A35:B35"/>
    <mergeCell ref="C35:H35"/>
    <mergeCell ref="I35:M35"/>
    <mergeCell ref="N35:P35"/>
    <mergeCell ref="Q35:R35"/>
    <mergeCell ref="S35:V35"/>
    <mergeCell ref="W33:Y33"/>
    <mergeCell ref="A34:B34"/>
    <mergeCell ref="C34:H34"/>
    <mergeCell ref="I34:M34"/>
    <mergeCell ref="N34:P34"/>
    <mergeCell ref="Q34:R34"/>
    <mergeCell ref="S34:V34"/>
    <mergeCell ref="W34:Y34"/>
    <mergeCell ref="A33:B33"/>
    <mergeCell ref="C33:H33"/>
    <mergeCell ref="I33:M33"/>
    <mergeCell ref="N33:P33"/>
    <mergeCell ref="Q33:R33"/>
    <mergeCell ref="S33:V33"/>
    <mergeCell ref="W31:Y31"/>
    <mergeCell ref="A32:B32"/>
    <mergeCell ref="C32:H32"/>
    <mergeCell ref="I32:M32"/>
    <mergeCell ref="N32:P32"/>
    <mergeCell ref="Q32:R32"/>
    <mergeCell ref="S32:V32"/>
    <mergeCell ref="W32:Y32"/>
    <mergeCell ref="A31:B31"/>
    <mergeCell ref="C31:H31"/>
    <mergeCell ref="I31:M31"/>
    <mergeCell ref="N31:P31"/>
    <mergeCell ref="Q31:R31"/>
    <mergeCell ref="S31:V31"/>
    <mergeCell ref="W29:Y29"/>
    <mergeCell ref="A30:B30"/>
    <mergeCell ref="C30:H30"/>
    <mergeCell ref="I30:M30"/>
    <mergeCell ref="N30:P30"/>
    <mergeCell ref="Q30:R30"/>
    <mergeCell ref="S30:V30"/>
    <mergeCell ref="W30:Y30"/>
    <mergeCell ref="A29:B29"/>
    <mergeCell ref="C29:H29"/>
    <mergeCell ref="I29:M29"/>
    <mergeCell ref="N29:P29"/>
    <mergeCell ref="Q29:R29"/>
    <mergeCell ref="S29:V29"/>
    <mergeCell ref="W27:Y27"/>
    <mergeCell ref="A28:B28"/>
    <mergeCell ref="C28:H28"/>
    <mergeCell ref="I28:M28"/>
    <mergeCell ref="N28:P28"/>
    <mergeCell ref="Q28:R28"/>
    <mergeCell ref="S28:V28"/>
    <mergeCell ref="W28:Y28"/>
    <mergeCell ref="A27:B27"/>
    <mergeCell ref="C27:H27"/>
    <mergeCell ref="I27:M27"/>
    <mergeCell ref="N27:P27"/>
    <mergeCell ref="Q27:R27"/>
    <mergeCell ref="S27:V27"/>
    <mergeCell ref="W25:Y25"/>
    <mergeCell ref="A26:B26"/>
    <mergeCell ref="C26:H26"/>
    <mergeCell ref="I26:M26"/>
    <mergeCell ref="N26:P26"/>
    <mergeCell ref="Q26:R26"/>
    <mergeCell ref="S26:V26"/>
    <mergeCell ref="W26:Y26"/>
    <mergeCell ref="A25:B25"/>
    <mergeCell ref="C25:H25"/>
    <mergeCell ref="I25:M25"/>
    <mergeCell ref="N25:P25"/>
    <mergeCell ref="Q25:R25"/>
    <mergeCell ref="S25:V25"/>
    <mergeCell ref="W23:Y23"/>
    <mergeCell ref="A24:B24"/>
    <mergeCell ref="C24:H24"/>
    <mergeCell ref="I24:M24"/>
    <mergeCell ref="N24:P24"/>
    <mergeCell ref="Q24:R24"/>
    <mergeCell ref="S24:V24"/>
    <mergeCell ref="W24:Y24"/>
    <mergeCell ref="A23:B23"/>
    <mergeCell ref="C23:H23"/>
    <mergeCell ref="I23:M23"/>
    <mergeCell ref="N23:P23"/>
    <mergeCell ref="Q23:R23"/>
    <mergeCell ref="S23:V23"/>
    <mergeCell ref="W21:Y21"/>
    <mergeCell ref="A22:B22"/>
    <mergeCell ref="C22:H22"/>
    <mergeCell ref="I22:M22"/>
    <mergeCell ref="N22:P22"/>
    <mergeCell ref="Q22:R22"/>
    <mergeCell ref="S22:V22"/>
    <mergeCell ref="W22:Y22"/>
    <mergeCell ref="A21:B21"/>
    <mergeCell ref="C21:H21"/>
    <mergeCell ref="I21:M21"/>
    <mergeCell ref="N21:P21"/>
    <mergeCell ref="Q21:R21"/>
    <mergeCell ref="S21:V21"/>
    <mergeCell ref="W19:Y19"/>
    <mergeCell ref="A20:B20"/>
    <mergeCell ref="C20:H20"/>
    <mergeCell ref="I20:M20"/>
    <mergeCell ref="N20:P20"/>
    <mergeCell ref="Q20:R20"/>
    <mergeCell ref="S20:V20"/>
    <mergeCell ref="W20:Y20"/>
    <mergeCell ref="A19:B19"/>
    <mergeCell ref="C19:H19"/>
    <mergeCell ref="I19:M19"/>
    <mergeCell ref="N19:P19"/>
    <mergeCell ref="Q19:R19"/>
    <mergeCell ref="S19:V19"/>
    <mergeCell ref="W17:Y17"/>
    <mergeCell ref="A18:B18"/>
    <mergeCell ref="C18:H18"/>
    <mergeCell ref="I18:M18"/>
    <mergeCell ref="N18:P18"/>
    <mergeCell ref="Q18:R18"/>
    <mergeCell ref="S18:V18"/>
    <mergeCell ref="W18:Y18"/>
    <mergeCell ref="A17:B17"/>
    <mergeCell ref="C17:H17"/>
    <mergeCell ref="I17:M17"/>
    <mergeCell ref="N17:P17"/>
    <mergeCell ref="Q17:R17"/>
    <mergeCell ref="S17:V17"/>
    <mergeCell ref="W15:Y15"/>
    <mergeCell ref="A16:B16"/>
    <mergeCell ref="C16:H16"/>
    <mergeCell ref="I16:M16"/>
    <mergeCell ref="N16:P16"/>
    <mergeCell ref="Q16:R16"/>
    <mergeCell ref="S16:V16"/>
    <mergeCell ref="W16:Y16"/>
    <mergeCell ref="A15:B15"/>
    <mergeCell ref="C15:H15"/>
    <mergeCell ref="I15:M15"/>
    <mergeCell ref="N15:P15"/>
    <mergeCell ref="Q15:R15"/>
    <mergeCell ref="S15:V15"/>
    <mergeCell ref="W13:Y13"/>
    <mergeCell ref="A14:B14"/>
    <mergeCell ref="C14:H14"/>
    <mergeCell ref="I14:M14"/>
    <mergeCell ref="N14:P14"/>
    <mergeCell ref="Q14:R14"/>
    <mergeCell ref="S14:V14"/>
    <mergeCell ref="W14:Y14"/>
    <mergeCell ref="A13:B13"/>
    <mergeCell ref="C13:H13"/>
    <mergeCell ref="I13:M13"/>
    <mergeCell ref="N13:P13"/>
    <mergeCell ref="Q13:R13"/>
    <mergeCell ref="S13:V13"/>
    <mergeCell ref="W11:Y11"/>
    <mergeCell ref="A12:B12"/>
    <mergeCell ref="C12:H12"/>
    <mergeCell ref="I12:M12"/>
    <mergeCell ref="N12:P12"/>
    <mergeCell ref="Q12:R12"/>
    <mergeCell ref="S12:V12"/>
    <mergeCell ref="W12:Y12"/>
    <mergeCell ref="A11:B11"/>
    <mergeCell ref="C11:H11"/>
    <mergeCell ref="I11:M11"/>
    <mergeCell ref="N11:P11"/>
    <mergeCell ref="Q11:R11"/>
    <mergeCell ref="S11:V11"/>
    <mergeCell ref="A7:D8"/>
    <mergeCell ref="E7:K8"/>
    <mergeCell ref="L7:L8"/>
    <mergeCell ref="M7:N7"/>
    <mergeCell ref="P7:S7"/>
    <mergeCell ref="U7:Y7"/>
    <mergeCell ref="M8:O8"/>
    <mergeCell ref="P8:Y8"/>
    <mergeCell ref="A1:Y1"/>
    <mergeCell ref="A2:Y2"/>
    <mergeCell ref="A5:D5"/>
    <mergeCell ref="E5:S6"/>
    <mergeCell ref="T5:V5"/>
    <mergeCell ref="W5:Y5"/>
    <mergeCell ref="A6:D6"/>
    <mergeCell ref="T6:V6"/>
    <mergeCell ref="W6:Y6"/>
  </mergeCells>
  <phoneticPr fontId="5"/>
  <pageMargins left="0.70866141732283472" right="0.70866141732283472" top="0.44" bottom="0.26" header="0.31496062992125984" footer="0.2"/>
  <pageSetup paperSize="9" scale="98" orientation="portrait" blackAndWhite="1" r:id="rId1"/>
  <rowBreaks count="1" manualBreakCount="1">
    <brk id="56" max="44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BB104"/>
  <sheetViews>
    <sheetView view="pageBreakPreview" zoomScale="85" zoomScaleNormal="85" zoomScaleSheetLayoutView="85" workbookViewId="0">
      <selection activeCell="AF21" sqref="AF21"/>
    </sheetView>
  </sheetViews>
  <sheetFormatPr defaultColWidth="9" defaultRowHeight="13.2"/>
  <cols>
    <col min="1" max="42" width="3.44140625" style="1" customWidth="1"/>
    <col min="43" max="45" width="9" style="1"/>
    <col min="46" max="46" width="5.6640625" style="1" bestFit="1" customWidth="1"/>
    <col min="47" max="47" width="13.88671875" style="1" bestFit="1" customWidth="1"/>
    <col min="48" max="48" width="20.44140625" style="1" bestFit="1" customWidth="1"/>
    <col min="49" max="49" width="13.88671875" style="1" bestFit="1" customWidth="1"/>
    <col min="50" max="50" width="18.33203125" style="1" bestFit="1" customWidth="1"/>
    <col min="51" max="51" width="9.44140625" style="1" bestFit="1" customWidth="1"/>
    <col min="52" max="52" width="9.44140625" style="1" customWidth="1"/>
    <col min="53" max="16384" width="9" style="1"/>
  </cols>
  <sheetData>
    <row r="1" spans="1:54" ht="16.2">
      <c r="A1" s="60" t="s">
        <v>194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</row>
    <row r="2" spans="1:54" ht="19.2">
      <c r="A2" s="61" t="s">
        <v>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spans="1:54" ht="8.25" customHeight="1"/>
    <row r="4" spans="1:54" ht="13.8" thickBot="1">
      <c r="S4" s="2" t="s">
        <v>157</v>
      </c>
      <c r="T4" s="9"/>
      <c r="U4" s="3" t="s">
        <v>1</v>
      </c>
      <c r="V4" s="9"/>
      <c r="W4" s="3" t="s">
        <v>2</v>
      </c>
      <c r="X4" s="9"/>
      <c r="Y4" s="3" t="s">
        <v>3</v>
      </c>
    </row>
    <row r="5" spans="1:54" ht="20.25" customHeight="1">
      <c r="A5" s="62" t="s">
        <v>4</v>
      </c>
      <c r="B5" s="63"/>
      <c r="C5" s="63"/>
      <c r="D5" s="64"/>
      <c r="E5" s="65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7"/>
      <c r="T5" s="71" t="s">
        <v>102</v>
      </c>
      <c r="U5" s="72"/>
      <c r="V5" s="73"/>
      <c r="W5" s="74"/>
      <c r="X5" s="75"/>
      <c r="Y5" s="76"/>
      <c r="AJ5" s="1" t="s">
        <v>200</v>
      </c>
    </row>
    <row r="6" spans="1:54" ht="20.25" customHeight="1">
      <c r="A6" s="77" t="s">
        <v>5</v>
      </c>
      <c r="B6" s="78"/>
      <c r="C6" s="78"/>
      <c r="D6" s="79"/>
      <c r="E6" s="68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70"/>
      <c r="T6" s="80" t="s">
        <v>104</v>
      </c>
      <c r="U6" s="81"/>
      <c r="V6" s="82"/>
      <c r="W6" s="83" t="str">
        <f>IF(W5="","",VLOOKUP(W5,AJ6:AL105,2,TRUE))</f>
        <v/>
      </c>
      <c r="X6" s="81"/>
      <c r="Y6" s="84"/>
      <c r="AJ6" s="1">
        <v>1</v>
      </c>
      <c r="AK6" s="1" t="s">
        <v>27</v>
      </c>
    </row>
    <row r="7" spans="1:54" ht="20.25" customHeight="1">
      <c r="A7" s="40" t="s">
        <v>6</v>
      </c>
      <c r="B7" s="41"/>
      <c r="C7" s="41"/>
      <c r="D7" s="42"/>
      <c r="E7" s="46"/>
      <c r="F7" s="47"/>
      <c r="G7" s="47"/>
      <c r="H7" s="47"/>
      <c r="I7" s="47"/>
      <c r="J7" s="47"/>
      <c r="K7" s="47"/>
      <c r="L7" s="50"/>
      <c r="M7" s="52" t="s">
        <v>7</v>
      </c>
      <c r="N7" s="52"/>
      <c r="O7" s="13" t="s">
        <v>8</v>
      </c>
      <c r="P7" s="53"/>
      <c r="Q7" s="54"/>
      <c r="R7" s="54"/>
      <c r="S7" s="54"/>
      <c r="T7" s="14" t="s">
        <v>9</v>
      </c>
      <c r="U7" s="53"/>
      <c r="V7" s="54"/>
      <c r="W7" s="54"/>
      <c r="X7" s="54"/>
      <c r="Y7" s="55"/>
      <c r="AJ7" s="1">
        <v>2</v>
      </c>
      <c r="AK7" s="1" t="s">
        <v>29</v>
      </c>
    </row>
    <row r="8" spans="1:54" ht="20.25" customHeight="1" thickBot="1">
      <c r="A8" s="43"/>
      <c r="B8" s="44"/>
      <c r="C8" s="44"/>
      <c r="D8" s="45"/>
      <c r="E8" s="48"/>
      <c r="F8" s="49"/>
      <c r="G8" s="49"/>
      <c r="H8" s="49"/>
      <c r="I8" s="49"/>
      <c r="J8" s="49"/>
      <c r="K8" s="49"/>
      <c r="L8" s="51"/>
      <c r="M8" s="56" t="s">
        <v>25</v>
      </c>
      <c r="N8" s="57"/>
      <c r="O8" s="57"/>
      <c r="P8" s="58"/>
      <c r="Q8" s="58"/>
      <c r="R8" s="58"/>
      <c r="S8" s="58"/>
      <c r="T8" s="58"/>
      <c r="U8" s="58"/>
      <c r="V8" s="58"/>
      <c r="W8" s="58"/>
      <c r="X8" s="58"/>
      <c r="Y8" s="59"/>
      <c r="AJ8" s="1">
        <v>3</v>
      </c>
      <c r="AK8" s="1" t="s">
        <v>31</v>
      </c>
    </row>
    <row r="9" spans="1:54" ht="14.4">
      <c r="A9" s="4"/>
      <c r="B9" s="4"/>
      <c r="C9" s="4"/>
      <c r="D9" s="4"/>
      <c r="E9" s="5"/>
      <c r="F9" s="5"/>
      <c r="G9" s="5"/>
      <c r="H9" s="5"/>
      <c r="I9" s="5"/>
      <c r="J9" s="5"/>
      <c r="K9" s="5"/>
      <c r="L9" s="4"/>
      <c r="M9" s="4"/>
      <c r="N9" s="4"/>
      <c r="O9" s="4"/>
      <c r="P9" s="5"/>
      <c r="Q9" s="5"/>
      <c r="R9" s="5"/>
      <c r="S9" s="5"/>
      <c r="T9" s="4"/>
      <c r="U9" s="5"/>
      <c r="V9" s="5"/>
      <c r="W9" s="5"/>
      <c r="X9" s="5"/>
      <c r="Y9" s="5"/>
      <c r="AJ9" s="1">
        <v>4</v>
      </c>
      <c r="AK9" s="1" t="s">
        <v>33</v>
      </c>
    </row>
    <row r="10" spans="1:54" ht="17.25" customHeight="1" thickBot="1">
      <c r="A10" s="10" t="s">
        <v>21</v>
      </c>
      <c r="B10" s="11" t="s">
        <v>10</v>
      </c>
      <c r="C10" s="10" t="s">
        <v>22</v>
      </c>
      <c r="D10" s="11" t="s">
        <v>11</v>
      </c>
      <c r="E10" s="10" t="s">
        <v>23</v>
      </c>
      <c r="F10" s="10" t="s">
        <v>24</v>
      </c>
      <c r="G10" s="6"/>
      <c r="H10" s="7"/>
      <c r="I10" s="7"/>
      <c r="J10" s="7"/>
      <c r="K10" s="6"/>
      <c r="L10" s="12"/>
      <c r="M10" s="12"/>
      <c r="N10" s="12"/>
      <c r="O10" s="12"/>
      <c r="P10" s="8"/>
      <c r="AJ10" s="1">
        <v>5</v>
      </c>
      <c r="AK10" s="1" t="s">
        <v>35</v>
      </c>
      <c r="AU10" s="16" t="s">
        <v>124</v>
      </c>
      <c r="AV10" s="16" t="s">
        <v>126</v>
      </c>
      <c r="AW10" s="16" t="s">
        <v>125</v>
      </c>
      <c r="AX10" s="16" t="s">
        <v>127</v>
      </c>
      <c r="AY10" s="16"/>
      <c r="AZ10" s="16"/>
      <c r="BA10" s="16" t="s">
        <v>128</v>
      </c>
    </row>
    <row r="11" spans="1:54" ht="15.75" customHeight="1" thickBot="1">
      <c r="A11" s="97" t="s">
        <v>18</v>
      </c>
      <c r="B11" s="87"/>
      <c r="C11" s="97" t="s">
        <v>14</v>
      </c>
      <c r="D11" s="86"/>
      <c r="E11" s="86"/>
      <c r="F11" s="86"/>
      <c r="G11" s="86"/>
      <c r="H11" s="98"/>
      <c r="I11" s="85" t="s">
        <v>26</v>
      </c>
      <c r="J11" s="86"/>
      <c r="K11" s="86"/>
      <c r="L11" s="86"/>
      <c r="M11" s="98"/>
      <c r="N11" s="85" t="s">
        <v>103</v>
      </c>
      <c r="O11" s="86"/>
      <c r="P11" s="98"/>
      <c r="Q11" s="85" t="s">
        <v>122</v>
      </c>
      <c r="R11" s="98"/>
      <c r="S11" s="85" t="s">
        <v>12</v>
      </c>
      <c r="T11" s="86"/>
      <c r="U11" s="86"/>
      <c r="V11" s="98"/>
      <c r="W11" s="85" t="s">
        <v>13</v>
      </c>
      <c r="X11" s="86"/>
      <c r="Y11" s="87"/>
      <c r="AJ11" s="1">
        <v>6</v>
      </c>
      <c r="AK11" s="1" t="s">
        <v>37</v>
      </c>
      <c r="AT11" s="2" t="str">
        <f>+A12</f>
        <v>１</v>
      </c>
      <c r="AU11" s="1">
        <f>+C12</f>
        <v>0</v>
      </c>
      <c r="AV11" s="1">
        <f>+I12</f>
        <v>0</v>
      </c>
      <c r="AW11" s="1">
        <f>+C13</f>
        <v>0</v>
      </c>
      <c r="AX11" s="1">
        <f>+I13</f>
        <v>0</v>
      </c>
      <c r="AY11" s="1" t="str">
        <f t="shared" ref="AY11:AY20" si="0">+$W$6</f>
        <v/>
      </c>
      <c r="BA11" s="1" t="str">
        <f>+AY11</f>
        <v/>
      </c>
      <c r="BB11" s="15" t="str">
        <f>+AU11&amp;"・"&amp;+AW11&amp;"★"&amp;+AV11&amp;"☆"&amp;+AX11</f>
        <v>0・0★0☆0</v>
      </c>
    </row>
    <row r="12" spans="1:54" ht="15.75" customHeight="1">
      <c r="A12" s="88" t="s">
        <v>19</v>
      </c>
      <c r="B12" s="89"/>
      <c r="C12" s="90"/>
      <c r="D12" s="75"/>
      <c r="E12" s="75"/>
      <c r="F12" s="75"/>
      <c r="G12" s="75"/>
      <c r="H12" s="91"/>
      <c r="I12" s="92"/>
      <c r="J12" s="75"/>
      <c r="K12" s="75"/>
      <c r="L12" s="75"/>
      <c r="M12" s="91"/>
      <c r="N12" s="71" t="str">
        <f>+$W$6</f>
        <v/>
      </c>
      <c r="O12" s="72"/>
      <c r="P12" s="93"/>
      <c r="Q12" s="92"/>
      <c r="R12" s="91"/>
      <c r="S12" s="94"/>
      <c r="T12" s="95"/>
      <c r="U12" s="95"/>
      <c r="V12" s="96"/>
      <c r="W12" s="92"/>
      <c r="X12" s="75"/>
      <c r="Y12" s="76"/>
      <c r="AJ12" s="1">
        <v>7</v>
      </c>
      <c r="AK12" s="1" t="s">
        <v>153</v>
      </c>
      <c r="AT12" s="2" t="str">
        <f>+A14</f>
        <v>２</v>
      </c>
      <c r="AU12" s="1">
        <f>+C14</f>
        <v>0</v>
      </c>
      <c r="AV12" s="1">
        <f>+I14</f>
        <v>0</v>
      </c>
      <c r="AW12" s="1">
        <f>+C15</f>
        <v>0</v>
      </c>
      <c r="AX12" s="1">
        <f>+I15</f>
        <v>0</v>
      </c>
      <c r="AY12" s="1" t="str">
        <f t="shared" si="0"/>
        <v/>
      </c>
      <c r="BA12" s="1" t="str">
        <f t="shared" ref="BA12:BA27" si="1">+AY12</f>
        <v/>
      </c>
      <c r="BB12" s="15" t="str">
        <f t="shared" ref="BB12:BB27" si="2">+AU12&amp;"・"&amp;+AW12&amp;"★"&amp;+AV12&amp;"☆"&amp;+AX12</f>
        <v>0・0★0☆0</v>
      </c>
    </row>
    <row r="13" spans="1:54" ht="15.75" customHeight="1" thickBot="1">
      <c r="A13" s="139"/>
      <c r="B13" s="140"/>
      <c r="C13" s="118"/>
      <c r="D13" s="119"/>
      <c r="E13" s="119"/>
      <c r="F13" s="119"/>
      <c r="G13" s="119"/>
      <c r="H13" s="120"/>
      <c r="I13" s="121"/>
      <c r="J13" s="119"/>
      <c r="K13" s="119"/>
      <c r="L13" s="119"/>
      <c r="M13" s="120"/>
      <c r="N13" s="122" t="str">
        <f t="shared" ref="N13:N45" si="3">+$W$6</f>
        <v/>
      </c>
      <c r="O13" s="123"/>
      <c r="P13" s="124"/>
      <c r="Q13" s="121"/>
      <c r="R13" s="120"/>
      <c r="S13" s="125"/>
      <c r="T13" s="126"/>
      <c r="U13" s="126"/>
      <c r="V13" s="127"/>
      <c r="W13" s="121"/>
      <c r="X13" s="119"/>
      <c r="Y13" s="128"/>
      <c r="AJ13" s="1">
        <v>8</v>
      </c>
      <c r="AK13" s="1" t="s">
        <v>40</v>
      </c>
      <c r="AT13" s="2" t="str">
        <f>+A16</f>
        <v>３</v>
      </c>
      <c r="AU13" s="1">
        <f>+C16</f>
        <v>0</v>
      </c>
      <c r="AV13" s="1">
        <f>+I16</f>
        <v>0</v>
      </c>
      <c r="AW13" s="1">
        <f>+C17</f>
        <v>0</v>
      </c>
      <c r="AX13" s="1">
        <f>+I17</f>
        <v>0</v>
      </c>
      <c r="AY13" s="1" t="str">
        <f t="shared" si="0"/>
        <v/>
      </c>
      <c r="BA13" s="1" t="str">
        <f t="shared" si="1"/>
        <v/>
      </c>
      <c r="BB13" s="15" t="str">
        <f t="shared" si="2"/>
        <v>0・0★0☆0</v>
      </c>
    </row>
    <row r="14" spans="1:54" ht="15.75" customHeight="1">
      <c r="A14" s="88" t="s">
        <v>105</v>
      </c>
      <c r="B14" s="89"/>
      <c r="C14" s="90"/>
      <c r="D14" s="75"/>
      <c r="E14" s="75"/>
      <c r="F14" s="75"/>
      <c r="G14" s="75"/>
      <c r="H14" s="91"/>
      <c r="I14" s="92"/>
      <c r="J14" s="75"/>
      <c r="K14" s="75"/>
      <c r="L14" s="75"/>
      <c r="M14" s="91"/>
      <c r="N14" s="71" t="str">
        <f>+$W$6</f>
        <v/>
      </c>
      <c r="O14" s="72"/>
      <c r="P14" s="93"/>
      <c r="Q14" s="92"/>
      <c r="R14" s="91"/>
      <c r="S14" s="94"/>
      <c r="T14" s="95"/>
      <c r="U14" s="95"/>
      <c r="V14" s="96"/>
      <c r="W14" s="92"/>
      <c r="X14" s="75"/>
      <c r="Y14" s="76"/>
      <c r="AJ14" s="1">
        <v>9</v>
      </c>
      <c r="AK14" s="1" t="s">
        <v>42</v>
      </c>
      <c r="AT14" s="2" t="str">
        <f>+A18</f>
        <v>４</v>
      </c>
      <c r="AU14" s="1">
        <f>+C18</f>
        <v>0</v>
      </c>
      <c r="AV14" s="1">
        <f>+I18</f>
        <v>0</v>
      </c>
      <c r="AW14" s="1">
        <f>+C19</f>
        <v>0</v>
      </c>
      <c r="AX14" s="1">
        <f>+I19</f>
        <v>0</v>
      </c>
      <c r="AY14" s="1" t="str">
        <f t="shared" si="0"/>
        <v/>
      </c>
      <c r="BA14" s="1" t="str">
        <f t="shared" si="1"/>
        <v/>
      </c>
      <c r="BB14" s="15" t="str">
        <f t="shared" si="2"/>
        <v>0・0★0☆0</v>
      </c>
    </row>
    <row r="15" spans="1:54" ht="15.75" customHeight="1" thickBot="1">
      <c r="A15" s="139"/>
      <c r="B15" s="140"/>
      <c r="C15" s="118"/>
      <c r="D15" s="119"/>
      <c r="E15" s="119"/>
      <c r="F15" s="119"/>
      <c r="G15" s="119"/>
      <c r="H15" s="120"/>
      <c r="I15" s="121"/>
      <c r="J15" s="119"/>
      <c r="K15" s="119"/>
      <c r="L15" s="119"/>
      <c r="M15" s="120"/>
      <c r="N15" s="122" t="str">
        <f t="shared" si="3"/>
        <v/>
      </c>
      <c r="O15" s="123"/>
      <c r="P15" s="124"/>
      <c r="Q15" s="121"/>
      <c r="R15" s="120"/>
      <c r="S15" s="125"/>
      <c r="T15" s="126"/>
      <c r="U15" s="126"/>
      <c r="V15" s="127"/>
      <c r="W15" s="121"/>
      <c r="X15" s="119"/>
      <c r="Y15" s="128"/>
      <c r="AJ15" s="1">
        <v>10</v>
      </c>
      <c r="AK15" s="1" t="s">
        <v>44</v>
      </c>
      <c r="AT15" s="2" t="str">
        <f>+A20</f>
        <v>５</v>
      </c>
      <c r="AU15" s="1">
        <f>+C20</f>
        <v>0</v>
      </c>
      <c r="AV15" s="1">
        <f>+I20</f>
        <v>0</v>
      </c>
      <c r="AW15" s="1">
        <f>+C21</f>
        <v>0</v>
      </c>
      <c r="AX15" s="1">
        <f>+I21</f>
        <v>0</v>
      </c>
      <c r="AY15" s="1" t="str">
        <f t="shared" si="0"/>
        <v/>
      </c>
      <c r="BA15" s="1" t="str">
        <f t="shared" si="1"/>
        <v/>
      </c>
      <c r="BB15" s="15" t="str">
        <f t="shared" si="2"/>
        <v>0・0★0☆0</v>
      </c>
    </row>
    <row r="16" spans="1:54" ht="15.75" customHeight="1">
      <c r="A16" s="88" t="s">
        <v>15</v>
      </c>
      <c r="B16" s="89"/>
      <c r="C16" s="90"/>
      <c r="D16" s="75"/>
      <c r="E16" s="75"/>
      <c r="F16" s="75"/>
      <c r="G16" s="75"/>
      <c r="H16" s="91"/>
      <c r="I16" s="92"/>
      <c r="J16" s="75"/>
      <c r="K16" s="75"/>
      <c r="L16" s="75"/>
      <c r="M16" s="91"/>
      <c r="N16" s="71" t="str">
        <f>+$W$6</f>
        <v/>
      </c>
      <c r="O16" s="72"/>
      <c r="P16" s="93"/>
      <c r="Q16" s="92"/>
      <c r="R16" s="91"/>
      <c r="S16" s="94"/>
      <c r="T16" s="95"/>
      <c r="U16" s="95"/>
      <c r="V16" s="96"/>
      <c r="W16" s="92"/>
      <c r="X16" s="75"/>
      <c r="Y16" s="76"/>
      <c r="AJ16" s="1">
        <v>11</v>
      </c>
      <c r="AK16" s="1" t="s">
        <v>46</v>
      </c>
      <c r="AT16" s="2" t="str">
        <f>+A22</f>
        <v>６</v>
      </c>
      <c r="AU16" s="1">
        <f>+C22</f>
        <v>0</v>
      </c>
      <c r="AV16" s="1">
        <f>+I22</f>
        <v>0</v>
      </c>
      <c r="AW16" s="1">
        <f>+C23</f>
        <v>0</v>
      </c>
      <c r="AX16" s="1">
        <f>+I23</f>
        <v>0</v>
      </c>
      <c r="AY16" s="1" t="str">
        <f t="shared" si="0"/>
        <v/>
      </c>
      <c r="BA16" s="1" t="str">
        <f t="shared" si="1"/>
        <v/>
      </c>
      <c r="BB16" s="15" t="str">
        <f t="shared" si="2"/>
        <v>0・0★0☆0</v>
      </c>
    </row>
    <row r="17" spans="1:54" ht="15.75" customHeight="1" thickBot="1">
      <c r="A17" s="139"/>
      <c r="B17" s="140"/>
      <c r="C17" s="118"/>
      <c r="D17" s="119"/>
      <c r="E17" s="119"/>
      <c r="F17" s="119"/>
      <c r="G17" s="119"/>
      <c r="H17" s="120"/>
      <c r="I17" s="121"/>
      <c r="J17" s="119"/>
      <c r="K17" s="119"/>
      <c r="L17" s="119"/>
      <c r="M17" s="120"/>
      <c r="N17" s="122" t="str">
        <f t="shared" si="3"/>
        <v/>
      </c>
      <c r="O17" s="123"/>
      <c r="P17" s="124"/>
      <c r="Q17" s="121"/>
      <c r="R17" s="120"/>
      <c r="S17" s="125"/>
      <c r="T17" s="126"/>
      <c r="U17" s="126"/>
      <c r="V17" s="127"/>
      <c r="W17" s="121"/>
      <c r="X17" s="119"/>
      <c r="Y17" s="128"/>
      <c r="AJ17" s="1">
        <v>12</v>
      </c>
      <c r="AK17" s="1" t="s">
        <v>48</v>
      </c>
      <c r="AT17" s="2" t="str">
        <f>+A24</f>
        <v>７</v>
      </c>
      <c r="AU17" s="1">
        <f>+C24</f>
        <v>0</v>
      </c>
      <c r="AV17" s="1">
        <f>+I24</f>
        <v>0</v>
      </c>
      <c r="AW17" s="1">
        <f>+C25</f>
        <v>0</v>
      </c>
      <c r="AX17" s="1">
        <f>+I25</f>
        <v>0</v>
      </c>
      <c r="AY17" s="1" t="str">
        <f t="shared" si="0"/>
        <v/>
      </c>
      <c r="BA17" s="1" t="str">
        <f t="shared" si="1"/>
        <v/>
      </c>
      <c r="BB17" s="15" t="str">
        <f t="shared" si="2"/>
        <v>0・0★0☆0</v>
      </c>
    </row>
    <row r="18" spans="1:54" ht="15.75" customHeight="1">
      <c r="A18" s="88" t="s">
        <v>16</v>
      </c>
      <c r="B18" s="89"/>
      <c r="C18" s="90"/>
      <c r="D18" s="75"/>
      <c r="E18" s="75"/>
      <c r="F18" s="75"/>
      <c r="G18" s="75"/>
      <c r="H18" s="91"/>
      <c r="I18" s="92"/>
      <c r="J18" s="75"/>
      <c r="K18" s="75"/>
      <c r="L18" s="75"/>
      <c r="M18" s="91"/>
      <c r="N18" s="71" t="str">
        <f>+$W$6</f>
        <v/>
      </c>
      <c r="O18" s="72"/>
      <c r="P18" s="93"/>
      <c r="Q18" s="92"/>
      <c r="R18" s="91"/>
      <c r="S18" s="94"/>
      <c r="T18" s="95"/>
      <c r="U18" s="95"/>
      <c r="V18" s="96"/>
      <c r="W18" s="92"/>
      <c r="X18" s="75"/>
      <c r="Y18" s="76"/>
      <c r="AJ18" s="1">
        <v>13</v>
      </c>
      <c r="AK18" s="1" t="s">
        <v>50</v>
      </c>
      <c r="AT18" s="2" t="str">
        <f>+A26</f>
        <v>８</v>
      </c>
      <c r="AU18" s="1">
        <f>+C26</f>
        <v>0</v>
      </c>
      <c r="AV18" s="1">
        <f>+I26</f>
        <v>0</v>
      </c>
      <c r="AW18" s="1">
        <f>+C27</f>
        <v>0</v>
      </c>
      <c r="AX18" s="1">
        <f>+I27</f>
        <v>0</v>
      </c>
      <c r="AY18" s="1" t="str">
        <f t="shared" si="0"/>
        <v/>
      </c>
      <c r="BA18" s="1" t="str">
        <f t="shared" si="1"/>
        <v/>
      </c>
      <c r="BB18" s="15" t="str">
        <f t="shared" si="2"/>
        <v>0・0★0☆0</v>
      </c>
    </row>
    <row r="19" spans="1:54" ht="15.75" customHeight="1" thickBot="1">
      <c r="A19" s="139"/>
      <c r="B19" s="140"/>
      <c r="C19" s="118"/>
      <c r="D19" s="119"/>
      <c r="E19" s="119"/>
      <c r="F19" s="119"/>
      <c r="G19" s="119"/>
      <c r="H19" s="120"/>
      <c r="I19" s="121"/>
      <c r="J19" s="119"/>
      <c r="K19" s="119"/>
      <c r="L19" s="119"/>
      <c r="M19" s="120"/>
      <c r="N19" s="122" t="str">
        <f t="shared" si="3"/>
        <v/>
      </c>
      <c r="O19" s="123"/>
      <c r="P19" s="124"/>
      <c r="Q19" s="121"/>
      <c r="R19" s="120"/>
      <c r="S19" s="125"/>
      <c r="T19" s="126"/>
      <c r="U19" s="126"/>
      <c r="V19" s="127"/>
      <c r="W19" s="121"/>
      <c r="X19" s="119"/>
      <c r="Y19" s="128"/>
      <c r="AJ19" s="1">
        <v>14</v>
      </c>
      <c r="AK19" s="1" t="s">
        <v>52</v>
      </c>
      <c r="AT19" s="2" t="str">
        <f>+A28</f>
        <v>９</v>
      </c>
      <c r="AU19" s="1">
        <f>+C28</f>
        <v>0</v>
      </c>
      <c r="AV19" s="1">
        <f>+I28</f>
        <v>0</v>
      </c>
      <c r="AW19" s="1">
        <f>+C29</f>
        <v>0</v>
      </c>
      <c r="AX19" s="1">
        <f>+I29</f>
        <v>0</v>
      </c>
      <c r="AY19" s="1" t="str">
        <f t="shared" si="0"/>
        <v/>
      </c>
      <c r="BA19" s="1" t="str">
        <f t="shared" si="1"/>
        <v/>
      </c>
      <c r="BB19" s="15" t="str">
        <f t="shared" si="2"/>
        <v>0・0★0☆0</v>
      </c>
    </row>
    <row r="20" spans="1:54" ht="15.75" customHeight="1">
      <c r="A20" s="88" t="s">
        <v>17</v>
      </c>
      <c r="B20" s="89"/>
      <c r="C20" s="90"/>
      <c r="D20" s="75"/>
      <c r="E20" s="75"/>
      <c r="F20" s="75"/>
      <c r="G20" s="75"/>
      <c r="H20" s="91"/>
      <c r="I20" s="92"/>
      <c r="J20" s="75"/>
      <c r="K20" s="75"/>
      <c r="L20" s="75"/>
      <c r="M20" s="91"/>
      <c r="N20" s="71" t="str">
        <f>+$W$6</f>
        <v/>
      </c>
      <c r="O20" s="72"/>
      <c r="P20" s="93"/>
      <c r="Q20" s="92"/>
      <c r="R20" s="91"/>
      <c r="S20" s="94"/>
      <c r="T20" s="95"/>
      <c r="U20" s="95"/>
      <c r="V20" s="96"/>
      <c r="W20" s="92"/>
      <c r="X20" s="75"/>
      <c r="Y20" s="76"/>
      <c r="AJ20" s="1">
        <v>15</v>
      </c>
      <c r="AK20" s="1" t="s">
        <v>54</v>
      </c>
      <c r="AT20" s="2" t="str">
        <f>+A30</f>
        <v>１０</v>
      </c>
      <c r="AU20" s="1">
        <f>+C30</f>
        <v>0</v>
      </c>
      <c r="AV20" s="1">
        <f>+I30</f>
        <v>0</v>
      </c>
      <c r="AW20" s="1">
        <f>+C31</f>
        <v>0</v>
      </c>
      <c r="AX20" s="1">
        <f>+I31</f>
        <v>0</v>
      </c>
      <c r="AY20" s="1" t="str">
        <f t="shared" si="0"/>
        <v/>
      </c>
      <c r="BA20" s="1" t="str">
        <f t="shared" si="1"/>
        <v/>
      </c>
      <c r="BB20" s="15" t="str">
        <f t="shared" si="2"/>
        <v>0・0★0☆0</v>
      </c>
    </row>
    <row r="21" spans="1:54" ht="15.75" customHeight="1" thickBot="1">
      <c r="A21" s="139"/>
      <c r="B21" s="140"/>
      <c r="C21" s="118"/>
      <c r="D21" s="119"/>
      <c r="E21" s="119"/>
      <c r="F21" s="119"/>
      <c r="G21" s="119"/>
      <c r="H21" s="120"/>
      <c r="I21" s="121"/>
      <c r="J21" s="119"/>
      <c r="K21" s="119"/>
      <c r="L21" s="119"/>
      <c r="M21" s="120"/>
      <c r="N21" s="122" t="str">
        <f t="shared" si="3"/>
        <v/>
      </c>
      <c r="O21" s="123"/>
      <c r="P21" s="124"/>
      <c r="Q21" s="121"/>
      <c r="R21" s="120"/>
      <c r="S21" s="125"/>
      <c r="T21" s="126"/>
      <c r="U21" s="126"/>
      <c r="V21" s="127"/>
      <c r="W21" s="121"/>
      <c r="X21" s="119"/>
      <c r="Y21" s="128"/>
      <c r="AJ21" s="1">
        <v>16</v>
      </c>
      <c r="AK21" s="1" t="s">
        <v>55</v>
      </c>
      <c r="AT21" s="2" t="str">
        <f>+A32</f>
        <v>１１</v>
      </c>
      <c r="AU21" s="1">
        <f>+C32</f>
        <v>0</v>
      </c>
      <c r="AV21" s="1">
        <f>+I32</f>
        <v>0</v>
      </c>
      <c r="AW21" s="1">
        <f>+C33</f>
        <v>0</v>
      </c>
      <c r="AX21" s="1">
        <f>+I33</f>
        <v>0</v>
      </c>
      <c r="AY21" s="1" t="str">
        <f t="shared" ref="AY21:AY27" si="4">+$W$6</f>
        <v/>
      </c>
      <c r="BA21" s="1" t="str">
        <f t="shared" si="1"/>
        <v/>
      </c>
      <c r="BB21" s="15" t="str">
        <f t="shared" si="2"/>
        <v>0・0★0☆0</v>
      </c>
    </row>
    <row r="22" spans="1:54" ht="15.75" customHeight="1">
      <c r="A22" s="88" t="s">
        <v>106</v>
      </c>
      <c r="B22" s="89"/>
      <c r="C22" s="90"/>
      <c r="D22" s="75"/>
      <c r="E22" s="75"/>
      <c r="F22" s="75"/>
      <c r="G22" s="75"/>
      <c r="H22" s="91"/>
      <c r="I22" s="92"/>
      <c r="J22" s="75"/>
      <c r="K22" s="75"/>
      <c r="L22" s="75"/>
      <c r="M22" s="91"/>
      <c r="N22" s="71" t="str">
        <f>+$W$6</f>
        <v/>
      </c>
      <c r="O22" s="72"/>
      <c r="P22" s="93"/>
      <c r="Q22" s="92"/>
      <c r="R22" s="91"/>
      <c r="S22" s="94"/>
      <c r="T22" s="95"/>
      <c r="U22" s="95"/>
      <c r="V22" s="96"/>
      <c r="W22" s="92"/>
      <c r="X22" s="75"/>
      <c r="Y22" s="76"/>
      <c r="AJ22" s="1">
        <v>17</v>
      </c>
      <c r="AK22" s="1" t="s">
        <v>56</v>
      </c>
      <c r="AT22" s="2" t="str">
        <f>+A34</f>
        <v>１２</v>
      </c>
      <c r="AU22" s="1">
        <f>+C34</f>
        <v>0</v>
      </c>
      <c r="AV22" s="1">
        <f>+I34</f>
        <v>0</v>
      </c>
      <c r="AW22" s="1">
        <f>+C35</f>
        <v>0</v>
      </c>
      <c r="AX22" s="1">
        <f>+I35</f>
        <v>0</v>
      </c>
      <c r="AY22" s="1" t="str">
        <f t="shared" si="4"/>
        <v/>
      </c>
      <c r="BA22" s="1" t="str">
        <f t="shared" si="1"/>
        <v/>
      </c>
      <c r="BB22" s="15" t="str">
        <f t="shared" si="2"/>
        <v>0・0★0☆0</v>
      </c>
    </row>
    <row r="23" spans="1:54" ht="15.75" customHeight="1" thickBot="1">
      <c r="A23" s="139"/>
      <c r="B23" s="140"/>
      <c r="C23" s="118"/>
      <c r="D23" s="119"/>
      <c r="E23" s="119"/>
      <c r="F23" s="119"/>
      <c r="G23" s="119"/>
      <c r="H23" s="120"/>
      <c r="I23" s="121"/>
      <c r="J23" s="119"/>
      <c r="K23" s="119"/>
      <c r="L23" s="119"/>
      <c r="M23" s="120"/>
      <c r="N23" s="122" t="str">
        <f t="shared" si="3"/>
        <v/>
      </c>
      <c r="O23" s="123"/>
      <c r="P23" s="124"/>
      <c r="Q23" s="121"/>
      <c r="R23" s="120"/>
      <c r="S23" s="125"/>
      <c r="T23" s="126"/>
      <c r="U23" s="126"/>
      <c r="V23" s="127"/>
      <c r="W23" s="121"/>
      <c r="X23" s="119"/>
      <c r="Y23" s="128"/>
      <c r="AJ23" s="1">
        <v>18</v>
      </c>
      <c r="AK23" s="1" t="s">
        <v>58</v>
      </c>
      <c r="AT23" s="2" t="str">
        <f>+A36</f>
        <v>１３</v>
      </c>
      <c r="AU23" s="1">
        <f>+C36</f>
        <v>0</v>
      </c>
      <c r="AV23" s="1">
        <f>+I36</f>
        <v>0</v>
      </c>
      <c r="AW23" s="1">
        <f>+C37</f>
        <v>0</v>
      </c>
      <c r="AX23" s="1">
        <f>+I37</f>
        <v>0</v>
      </c>
      <c r="AY23" s="1" t="str">
        <f t="shared" si="4"/>
        <v/>
      </c>
      <c r="BA23" s="1" t="str">
        <f t="shared" si="1"/>
        <v/>
      </c>
      <c r="BB23" s="15" t="str">
        <f t="shared" si="2"/>
        <v>0・0★0☆0</v>
      </c>
    </row>
    <row r="24" spans="1:54" ht="15.75" customHeight="1">
      <c r="A24" s="88" t="s">
        <v>107</v>
      </c>
      <c r="B24" s="89"/>
      <c r="C24" s="90"/>
      <c r="D24" s="75"/>
      <c r="E24" s="75"/>
      <c r="F24" s="75"/>
      <c r="G24" s="75"/>
      <c r="H24" s="91"/>
      <c r="I24" s="92"/>
      <c r="J24" s="75"/>
      <c r="K24" s="75"/>
      <c r="L24" s="75"/>
      <c r="M24" s="91"/>
      <c r="N24" s="71" t="str">
        <f>+$W$6</f>
        <v/>
      </c>
      <c r="O24" s="72"/>
      <c r="P24" s="93"/>
      <c r="Q24" s="92"/>
      <c r="R24" s="91"/>
      <c r="S24" s="94"/>
      <c r="T24" s="95"/>
      <c r="U24" s="95"/>
      <c r="V24" s="96"/>
      <c r="W24" s="92"/>
      <c r="X24" s="75"/>
      <c r="Y24" s="76"/>
      <c r="AJ24" s="1">
        <v>19</v>
      </c>
      <c r="AK24" s="1" t="s">
        <v>60</v>
      </c>
      <c r="AT24" s="2" t="str">
        <f>+A38</f>
        <v>１４</v>
      </c>
      <c r="AU24" s="1">
        <f>+C38</f>
        <v>0</v>
      </c>
      <c r="AV24" s="1">
        <f>+I38</f>
        <v>0</v>
      </c>
      <c r="AW24" s="1">
        <f>+C39</f>
        <v>0</v>
      </c>
      <c r="AX24" s="1">
        <f>+I39</f>
        <v>0</v>
      </c>
      <c r="AY24" s="1" t="str">
        <f t="shared" si="4"/>
        <v/>
      </c>
      <c r="BA24" s="1" t="str">
        <f t="shared" si="1"/>
        <v/>
      </c>
      <c r="BB24" s="15" t="str">
        <f t="shared" si="2"/>
        <v>0・0★0☆0</v>
      </c>
    </row>
    <row r="25" spans="1:54" ht="15.75" customHeight="1" thickBot="1">
      <c r="A25" s="139"/>
      <c r="B25" s="140"/>
      <c r="C25" s="118"/>
      <c r="D25" s="119"/>
      <c r="E25" s="119"/>
      <c r="F25" s="119"/>
      <c r="G25" s="119"/>
      <c r="H25" s="120"/>
      <c r="I25" s="121"/>
      <c r="J25" s="119"/>
      <c r="K25" s="119"/>
      <c r="L25" s="119"/>
      <c r="M25" s="120"/>
      <c r="N25" s="122" t="str">
        <f t="shared" si="3"/>
        <v/>
      </c>
      <c r="O25" s="123"/>
      <c r="P25" s="124"/>
      <c r="Q25" s="121"/>
      <c r="R25" s="120"/>
      <c r="S25" s="125"/>
      <c r="T25" s="126"/>
      <c r="U25" s="126"/>
      <c r="V25" s="127"/>
      <c r="W25" s="121"/>
      <c r="X25" s="119"/>
      <c r="Y25" s="128"/>
      <c r="AJ25" s="1">
        <v>20</v>
      </c>
      <c r="AK25" s="1" t="s">
        <v>154</v>
      </c>
      <c r="AT25" s="2" t="str">
        <f>+A40</f>
        <v>１５</v>
      </c>
      <c r="AU25" s="1">
        <f>+C40</f>
        <v>0</v>
      </c>
      <c r="AV25" s="1">
        <f>+I40</f>
        <v>0</v>
      </c>
      <c r="AW25" s="1">
        <f>+C41</f>
        <v>0</v>
      </c>
      <c r="AX25" s="1">
        <f>+I41</f>
        <v>0</v>
      </c>
      <c r="AY25" s="1" t="str">
        <f t="shared" si="4"/>
        <v/>
      </c>
      <c r="BA25" s="1" t="str">
        <f t="shared" si="1"/>
        <v/>
      </c>
      <c r="BB25" s="15" t="str">
        <f t="shared" si="2"/>
        <v>0・0★0☆0</v>
      </c>
    </row>
    <row r="26" spans="1:54" ht="15.75" customHeight="1">
      <c r="A26" s="88" t="s">
        <v>108</v>
      </c>
      <c r="B26" s="89"/>
      <c r="C26" s="90"/>
      <c r="D26" s="75"/>
      <c r="E26" s="75"/>
      <c r="F26" s="75"/>
      <c r="G26" s="75"/>
      <c r="H26" s="91"/>
      <c r="I26" s="92"/>
      <c r="J26" s="75"/>
      <c r="K26" s="75"/>
      <c r="L26" s="75"/>
      <c r="M26" s="91"/>
      <c r="N26" s="71" t="str">
        <f>+$W$6</f>
        <v/>
      </c>
      <c r="O26" s="72"/>
      <c r="P26" s="93"/>
      <c r="Q26" s="92"/>
      <c r="R26" s="91"/>
      <c r="S26" s="94"/>
      <c r="T26" s="95"/>
      <c r="U26" s="95"/>
      <c r="V26" s="96"/>
      <c r="W26" s="92"/>
      <c r="X26" s="75"/>
      <c r="Y26" s="76"/>
      <c r="AJ26" s="1">
        <v>21</v>
      </c>
      <c r="AK26" s="1" t="s">
        <v>63</v>
      </c>
      <c r="AT26" s="2" t="str">
        <f>+A42</f>
        <v>１６</v>
      </c>
      <c r="AU26" s="1">
        <f>+C42</f>
        <v>0</v>
      </c>
      <c r="AV26" s="1">
        <f>+I42</f>
        <v>0</v>
      </c>
      <c r="AW26" s="1">
        <f>+C43</f>
        <v>0</v>
      </c>
      <c r="AX26" s="1">
        <f>+I43</f>
        <v>0</v>
      </c>
      <c r="AY26" s="1" t="str">
        <f t="shared" si="4"/>
        <v/>
      </c>
      <c r="BA26" s="1" t="str">
        <f t="shared" si="1"/>
        <v/>
      </c>
      <c r="BB26" s="15" t="str">
        <f t="shared" si="2"/>
        <v>0・0★0☆0</v>
      </c>
    </row>
    <row r="27" spans="1:54" ht="15.75" customHeight="1" thickBot="1">
      <c r="A27" s="139"/>
      <c r="B27" s="140"/>
      <c r="C27" s="118"/>
      <c r="D27" s="119"/>
      <c r="E27" s="119"/>
      <c r="F27" s="119"/>
      <c r="G27" s="119"/>
      <c r="H27" s="120"/>
      <c r="I27" s="121"/>
      <c r="J27" s="119"/>
      <c r="K27" s="119"/>
      <c r="L27" s="119"/>
      <c r="M27" s="120"/>
      <c r="N27" s="122" t="str">
        <f t="shared" si="3"/>
        <v/>
      </c>
      <c r="O27" s="123"/>
      <c r="P27" s="124"/>
      <c r="Q27" s="121"/>
      <c r="R27" s="120"/>
      <c r="S27" s="125"/>
      <c r="T27" s="126"/>
      <c r="U27" s="126"/>
      <c r="V27" s="127"/>
      <c r="W27" s="121"/>
      <c r="X27" s="119"/>
      <c r="Y27" s="128"/>
      <c r="AJ27" s="1">
        <v>22</v>
      </c>
      <c r="AK27" s="1" t="s">
        <v>65</v>
      </c>
      <c r="AT27" s="2" t="str">
        <f>+A44</f>
        <v>１７</v>
      </c>
      <c r="AU27" s="1">
        <f>+C44</f>
        <v>0</v>
      </c>
      <c r="AV27" s="1">
        <f>+I44</f>
        <v>0</v>
      </c>
      <c r="AW27" s="1">
        <f>+C45</f>
        <v>0</v>
      </c>
      <c r="AX27" s="1">
        <f>+I45</f>
        <v>0</v>
      </c>
      <c r="AY27" s="1" t="str">
        <f t="shared" si="4"/>
        <v/>
      </c>
      <c r="BA27" s="1" t="str">
        <f t="shared" si="1"/>
        <v/>
      </c>
      <c r="BB27" s="15" t="str">
        <f t="shared" si="2"/>
        <v>0・0★0☆0</v>
      </c>
    </row>
    <row r="28" spans="1:54" ht="15.75" customHeight="1">
      <c r="A28" s="88" t="s">
        <v>109</v>
      </c>
      <c r="B28" s="89"/>
      <c r="C28" s="90"/>
      <c r="D28" s="75"/>
      <c r="E28" s="75"/>
      <c r="F28" s="75"/>
      <c r="G28" s="75"/>
      <c r="H28" s="91"/>
      <c r="I28" s="92"/>
      <c r="J28" s="75"/>
      <c r="K28" s="75"/>
      <c r="L28" s="75"/>
      <c r="M28" s="91"/>
      <c r="N28" s="71" t="str">
        <f>+$W$6</f>
        <v/>
      </c>
      <c r="O28" s="72"/>
      <c r="P28" s="93"/>
      <c r="Q28" s="92"/>
      <c r="R28" s="91"/>
      <c r="S28" s="94"/>
      <c r="T28" s="95"/>
      <c r="U28" s="95"/>
      <c r="V28" s="96"/>
      <c r="W28" s="92"/>
      <c r="X28" s="75"/>
      <c r="Y28" s="76"/>
      <c r="AJ28" s="1">
        <v>23</v>
      </c>
      <c r="AK28" s="1" t="s">
        <v>67</v>
      </c>
    </row>
    <row r="29" spans="1:54" ht="15.75" customHeight="1" thickBot="1">
      <c r="A29" s="139"/>
      <c r="B29" s="140"/>
      <c r="C29" s="118"/>
      <c r="D29" s="119"/>
      <c r="E29" s="119"/>
      <c r="F29" s="119"/>
      <c r="G29" s="119"/>
      <c r="H29" s="120"/>
      <c r="I29" s="121"/>
      <c r="J29" s="119"/>
      <c r="K29" s="119"/>
      <c r="L29" s="119"/>
      <c r="M29" s="120"/>
      <c r="N29" s="122" t="str">
        <f t="shared" si="3"/>
        <v/>
      </c>
      <c r="O29" s="123"/>
      <c r="P29" s="124"/>
      <c r="Q29" s="121"/>
      <c r="R29" s="120"/>
      <c r="S29" s="125"/>
      <c r="T29" s="126"/>
      <c r="U29" s="126"/>
      <c r="V29" s="127"/>
      <c r="W29" s="121"/>
      <c r="X29" s="119"/>
      <c r="Y29" s="128"/>
      <c r="AJ29" s="1">
        <v>24</v>
      </c>
      <c r="AK29" s="1" t="s">
        <v>71</v>
      </c>
    </row>
    <row r="30" spans="1:54" ht="15.75" customHeight="1">
      <c r="A30" s="88" t="s">
        <v>110</v>
      </c>
      <c r="B30" s="89"/>
      <c r="C30" s="90"/>
      <c r="D30" s="75"/>
      <c r="E30" s="75"/>
      <c r="F30" s="75"/>
      <c r="G30" s="75"/>
      <c r="H30" s="91"/>
      <c r="I30" s="92"/>
      <c r="J30" s="75"/>
      <c r="K30" s="75"/>
      <c r="L30" s="75"/>
      <c r="M30" s="91"/>
      <c r="N30" s="71" t="str">
        <f>+$W$6</f>
        <v/>
      </c>
      <c r="O30" s="72"/>
      <c r="P30" s="93"/>
      <c r="Q30" s="92"/>
      <c r="R30" s="91"/>
      <c r="S30" s="94"/>
      <c r="T30" s="95"/>
      <c r="U30" s="95"/>
      <c r="V30" s="96"/>
      <c r="W30" s="92"/>
      <c r="X30" s="75"/>
      <c r="Y30" s="76"/>
      <c r="AJ30" s="1">
        <v>25</v>
      </c>
      <c r="AK30" s="1" t="s">
        <v>73</v>
      </c>
    </row>
    <row r="31" spans="1:54" ht="15.75" customHeight="1" thickBot="1">
      <c r="A31" s="139"/>
      <c r="B31" s="140"/>
      <c r="C31" s="118"/>
      <c r="D31" s="119"/>
      <c r="E31" s="119"/>
      <c r="F31" s="119"/>
      <c r="G31" s="119"/>
      <c r="H31" s="120"/>
      <c r="I31" s="121"/>
      <c r="J31" s="119"/>
      <c r="K31" s="119"/>
      <c r="L31" s="119"/>
      <c r="M31" s="120"/>
      <c r="N31" s="122" t="str">
        <f t="shared" si="3"/>
        <v/>
      </c>
      <c r="O31" s="123"/>
      <c r="P31" s="124"/>
      <c r="Q31" s="121"/>
      <c r="R31" s="120"/>
      <c r="S31" s="125"/>
      <c r="T31" s="126"/>
      <c r="U31" s="126"/>
      <c r="V31" s="127"/>
      <c r="W31" s="121"/>
      <c r="X31" s="119"/>
      <c r="Y31" s="128"/>
      <c r="AJ31" s="1">
        <v>26</v>
      </c>
      <c r="AK31" s="1" t="s">
        <v>76</v>
      </c>
    </row>
    <row r="32" spans="1:54" ht="15.75" customHeight="1">
      <c r="A32" s="88" t="s">
        <v>111</v>
      </c>
      <c r="B32" s="89"/>
      <c r="C32" s="90"/>
      <c r="D32" s="75"/>
      <c r="E32" s="75"/>
      <c r="F32" s="75"/>
      <c r="G32" s="75"/>
      <c r="H32" s="91"/>
      <c r="I32" s="92"/>
      <c r="J32" s="75"/>
      <c r="K32" s="75"/>
      <c r="L32" s="75"/>
      <c r="M32" s="91"/>
      <c r="N32" s="71" t="str">
        <f>+$W$6</f>
        <v/>
      </c>
      <c r="O32" s="72"/>
      <c r="P32" s="93"/>
      <c r="Q32" s="92"/>
      <c r="R32" s="91"/>
      <c r="S32" s="94"/>
      <c r="T32" s="95"/>
      <c r="U32" s="95"/>
      <c r="V32" s="96"/>
      <c r="W32" s="92"/>
      <c r="X32" s="75"/>
      <c r="Y32" s="76"/>
      <c r="AJ32" s="1">
        <v>27</v>
      </c>
      <c r="AK32" s="1" t="s">
        <v>185</v>
      </c>
    </row>
    <row r="33" spans="1:37" ht="15.75" customHeight="1" thickBot="1">
      <c r="A33" s="139"/>
      <c r="B33" s="140"/>
      <c r="C33" s="118"/>
      <c r="D33" s="119"/>
      <c r="E33" s="119"/>
      <c r="F33" s="119"/>
      <c r="G33" s="119"/>
      <c r="H33" s="120"/>
      <c r="I33" s="121"/>
      <c r="J33" s="119"/>
      <c r="K33" s="119"/>
      <c r="L33" s="119"/>
      <c r="M33" s="120"/>
      <c r="N33" s="122" t="str">
        <f t="shared" si="3"/>
        <v/>
      </c>
      <c r="O33" s="123"/>
      <c r="P33" s="124"/>
      <c r="Q33" s="121"/>
      <c r="R33" s="120"/>
      <c r="S33" s="125"/>
      <c r="T33" s="126"/>
      <c r="U33" s="126"/>
      <c r="V33" s="127"/>
      <c r="W33" s="121"/>
      <c r="X33" s="119"/>
      <c r="Y33" s="128"/>
      <c r="AJ33" s="1">
        <v>28</v>
      </c>
      <c r="AK33" s="1" t="s">
        <v>78</v>
      </c>
    </row>
    <row r="34" spans="1:37" ht="15.75" customHeight="1">
      <c r="A34" s="88" t="s">
        <v>112</v>
      </c>
      <c r="B34" s="89"/>
      <c r="C34" s="90"/>
      <c r="D34" s="75"/>
      <c r="E34" s="75"/>
      <c r="F34" s="75"/>
      <c r="G34" s="75"/>
      <c r="H34" s="91"/>
      <c r="I34" s="92"/>
      <c r="J34" s="75"/>
      <c r="K34" s="75"/>
      <c r="L34" s="75"/>
      <c r="M34" s="91"/>
      <c r="N34" s="71" t="str">
        <f>+$W$6</f>
        <v/>
      </c>
      <c r="O34" s="72"/>
      <c r="P34" s="93"/>
      <c r="Q34" s="92"/>
      <c r="R34" s="91"/>
      <c r="S34" s="94"/>
      <c r="T34" s="95"/>
      <c r="U34" s="95"/>
      <c r="V34" s="96"/>
      <c r="W34" s="92"/>
      <c r="X34" s="75"/>
      <c r="Y34" s="76"/>
      <c r="AJ34" s="1">
        <v>29</v>
      </c>
      <c r="AK34" s="1" t="s">
        <v>80</v>
      </c>
    </row>
    <row r="35" spans="1:37" ht="15.75" customHeight="1" thickBot="1">
      <c r="A35" s="139"/>
      <c r="B35" s="140"/>
      <c r="C35" s="118"/>
      <c r="D35" s="119"/>
      <c r="E35" s="119"/>
      <c r="F35" s="119"/>
      <c r="G35" s="119"/>
      <c r="H35" s="120"/>
      <c r="I35" s="121"/>
      <c r="J35" s="119"/>
      <c r="K35" s="119"/>
      <c r="L35" s="119"/>
      <c r="M35" s="120"/>
      <c r="N35" s="122" t="str">
        <f t="shared" si="3"/>
        <v/>
      </c>
      <c r="O35" s="123"/>
      <c r="P35" s="124"/>
      <c r="Q35" s="121"/>
      <c r="R35" s="120"/>
      <c r="S35" s="125"/>
      <c r="T35" s="126"/>
      <c r="U35" s="126"/>
      <c r="V35" s="127"/>
      <c r="W35" s="121"/>
      <c r="X35" s="119"/>
      <c r="Y35" s="128"/>
      <c r="AJ35" s="1">
        <v>30</v>
      </c>
      <c r="AK35" s="1" t="s">
        <v>82</v>
      </c>
    </row>
    <row r="36" spans="1:37" ht="15.75" customHeight="1">
      <c r="A36" s="88" t="s">
        <v>113</v>
      </c>
      <c r="B36" s="89"/>
      <c r="C36" s="90"/>
      <c r="D36" s="75"/>
      <c r="E36" s="75"/>
      <c r="F36" s="75"/>
      <c r="G36" s="75"/>
      <c r="H36" s="91"/>
      <c r="I36" s="92"/>
      <c r="J36" s="75"/>
      <c r="K36" s="75"/>
      <c r="L36" s="75"/>
      <c r="M36" s="91"/>
      <c r="N36" s="71" t="str">
        <f>+$W$6</f>
        <v/>
      </c>
      <c r="O36" s="72"/>
      <c r="P36" s="93"/>
      <c r="Q36" s="92"/>
      <c r="R36" s="91"/>
      <c r="S36" s="94"/>
      <c r="T36" s="95"/>
      <c r="U36" s="95"/>
      <c r="V36" s="96"/>
      <c r="W36" s="92"/>
      <c r="X36" s="75"/>
      <c r="Y36" s="76"/>
      <c r="AJ36" s="1">
        <v>31</v>
      </c>
      <c r="AK36" s="1" t="s">
        <v>83</v>
      </c>
    </row>
    <row r="37" spans="1:37" ht="15.75" customHeight="1" thickBot="1">
      <c r="A37" s="139"/>
      <c r="B37" s="140"/>
      <c r="C37" s="118"/>
      <c r="D37" s="119"/>
      <c r="E37" s="119"/>
      <c r="F37" s="119"/>
      <c r="G37" s="119"/>
      <c r="H37" s="120"/>
      <c r="I37" s="121"/>
      <c r="J37" s="119"/>
      <c r="K37" s="119"/>
      <c r="L37" s="119"/>
      <c r="M37" s="120"/>
      <c r="N37" s="122" t="str">
        <f t="shared" si="3"/>
        <v/>
      </c>
      <c r="O37" s="123"/>
      <c r="P37" s="124"/>
      <c r="Q37" s="121"/>
      <c r="R37" s="120"/>
      <c r="S37" s="125"/>
      <c r="T37" s="126"/>
      <c r="U37" s="126"/>
      <c r="V37" s="127"/>
      <c r="W37" s="121"/>
      <c r="X37" s="119"/>
      <c r="Y37" s="128"/>
      <c r="AJ37" s="1">
        <v>32</v>
      </c>
      <c r="AK37" s="1" t="s">
        <v>85</v>
      </c>
    </row>
    <row r="38" spans="1:37" ht="15.75" customHeight="1">
      <c r="A38" s="88" t="s">
        <v>114</v>
      </c>
      <c r="B38" s="89"/>
      <c r="C38" s="90"/>
      <c r="D38" s="75"/>
      <c r="E38" s="75"/>
      <c r="F38" s="75"/>
      <c r="G38" s="75"/>
      <c r="H38" s="91"/>
      <c r="I38" s="92"/>
      <c r="J38" s="75"/>
      <c r="K38" s="75"/>
      <c r="L38" s="75"/>
      <c r="M38" s="91"/>
      <c r="N38" s="71" t="str">
        <f>+$W$6</f>
        <v/>
      </c>
      <c r="O38" s="72"/>
      <c r="P38" s="93"/>
      <c r="Q38" s="92"/>
      <c r="R38" s="91"/>
      <c r="S38" s="94"/>
      <c r="T38" s="95"/>
      <c r="U38" s="95"/>
      <c r="V38" s="96"/>
      <c r="W38" s="92"/>
      <c r="X38" s="75"/>
      <c r="Y38" s="76"/>
      <c r="AJ38" s="1">
        <v>33</v>
      </c>
      <c r="AK38" s="1" t="s">
        <v>87</v>
      </c>
    </row>
    <row r="39" spans="1:37" ht="15.75" customHeight="1" thickBot="1">
      <c r="A39" s="139"/>
      <c r="B39" s="140"/>
      <c r="C39" s="118"/>
      <c r="D39" s="119"/>
      <c r="E39" s="119"/>
      <c r="F39" s="119"/>
      <c r="G39" s="119"/>
      <c r="H39" s="120"/>
      <c r="I39" s="121"/>
      <c r="J39" s="119"/>
      <c r="K39" s="119"/>
      <c r="L39" s="119"/>
      <c r="M39" s="120"/>
      <c r="N39" s="122" t="str">
        <f t="shared" si="3"/>
        <v/>
      </c>
      <c r="O39" s="123"/>
      <c r="P39" s="124"/>
      <c r="Q39" s="121"/>
      <c r="R39" s="120"/>
      <c r="S39" s="125"/>
      <c r="T39" s="126"/>
      <c r="U39" s="126"/>
      <c r="V39" s="127"/>
      <c r="W39" s="121"/>
      <c r="X39" s="119"/>
      <c r="Y39" s="128"/>
      <c r="AJ39" s="1">
        <v>34</v>
      </c>
      <c r="AK39" s="1" t="s">
        <v>89</v>
      </c>
    </row>
    <row r="40" spans="1:37" ht="15.75" customHeight="1">
      <c r="A40" s="88" t="s">
        <v>115</v>
      </c>
      <c r="B40" s="89"/>
      <c r="C40" s="90"/>
      <c r="D40" s="75"/>
      <c r="E40" s="75"/>
      <c r="F40" s="75"/>
      <c r="G40" s="75"/>
      <c r="H40" s="91"/>
      <c r="I40" s="92"/>
      <c r="J40" s="75"/>
      <c r="K40" s="75"/>
      <c r="L40" s="75"/>
      <c r="M40" s="91"/>
      <c r="N40" s="71" t="str">
        <f>+$W$6</f>
        <v/>
      </c>
      <c r="O40" s="72"/>
      <c r="P40" s="93"/>
      <c r="Q40" s="92"/>
      <c r="R40" s="91"/>
      <c r="S40" s="94"/>
      <c r="T40" s="95"/>
      <c r="U40" s="95"/>
      <c r="V40" s="96"/>
      <c r="W40" s="92"/>
      <c r="X40" s="75"/>
      <c r="Y40" s="76"/>
      <c r="AJ40" s="1">
        <v>35</v>
      </c>
      <c r="AK40" s="1" t="s">
        <v>91</v>
      </c>
    </row>
    <row r="41" spans="1:37" ht="15.75" customHeight="1" thickBot="1">
      <c r="A41" s="139"/>
      <c r="B41" s="140"/>
      <c r="C41" s="118"/>
      <c r="D41" s="119"/>
      <c r="E41" s="119"/>
      <c r="F41" s="119"/>
      <c r="G41" s="119"/>
      <c r="H41" s="120"/>
      <c r="I41" s="121"/>
      <c r="J41" s="119"/>
      <c r="K41" s="119"/>
      <c r="L41" s="119"/>
      <c r="M41" s="120"/>
      <c r="N41" s="122" t="str">
        <f t="shared" si="3"/>
        <v/>
      </c>
      <c r="O41" s="123"/>
      <c r="P41" s="124"/>
      <c r="Q41" s="121"/>
      <c r="R41" s="120"/>
      <c r="S41" s="125"/>
      <c r="T41" s="126"/>
      <c r="U41" s="126"/>
      <c r="V41" s="127"/>
      <c r="W41" s="121"/>
      <c r="X41" s="119"/>
      <c r="Y41" s="128"/>
      <c r="AJ41" s="1">
        <v>36</v>
      </c>
      <c r="AK41" s="1" t="s">
        <v>93</v>
      </c>
    </row>
    <row r="42" spans="1:37" ht="15.75" customHeight="1">
      <c r="A42" s="88" t="s">
        <v>116</v>
      </c>
      <c r="B42" s="89"/>
      <c r="C42" s="90"/>
      <c r="D42" s="75"/>
      <c r="E42" s="75"/>
      <c r="F42" s="75"/>
      <c r="G42" s="75"/>
      <c r="H42" s="91"/>
      <c r="I42" s="92"/>
      <c r="J42" s="75"/>
      <c r="K42" s="75"/>
      <c r="L42" s="75"/>
      <c r="M42" s="91"/>
      <c r="N42" s="71" t="str">
        <f>+$W$6</f>
        <v/>
      </c>
      <c r="O42" s="72"/>
      <c r="P42" s="93"/>
      <c r="Q42" s="92"/>
      <c r="R42" s="91"/>
      <c r="S42" s="94"/>
      <c r="T42" s="95"/>
      <c r="U42" s="95"/>
      <c r="V42" s="96"/>
      <c r="W42" s="92"/>
      <c r="X42" s="75"/>
      <c r="Y42" s="76"/>
      <c r="AJ42" s="1">
        <v>37</v>
      </c>
      <c r="AK42" s="1" t="s">
        <v>94</v>
      </c>
    </row>
    <row r="43" spans="1:37" ht="15.75" customHeight="1" thickBot="1">
      <c r="A43" s="139"/>
      <c r="B43" s="140"/>
      <c r="C43" s="118"/>
      <c r="D43" s="119"/>
      <c r="E43" s="119"/>
      <c r="F43" s="119"/>
      <c r="G43" s="119"/>
      <c r="H43" s="120"/>
      <c r="I43" s="121"/>
      <c r="J43" s="119"/>
      <c r="K43" s="119"/>
      <c r="L43" s="119"/>
      <c r="M43" s="120"/>
      <c r="N43" s="122" t="str">
        <f t="shared" si="3"/>
        <v/>
      </c>
      <c r="O43" s="123"/>
      <c r="P43" s="124"/>
      <c r="Q43" s="121"/>
      <c r="R43" s="120"/>
      <c r="S43" s="125"/>
      <c r="T43" s="126"/>
      <c r="U43" s="126"/>
      <c r="V43" s="127"/>
      <c r="W43" s="121"/>
      <c r="X43" s="119"/>
      <c r="Y43" s="128"/>
      <c r="AJ43" s="1">
        <v>38</v>
      </c>
      <c r="AK43" s="1" t="s">
        <v>96</v>
      </c>
    </row>
    <row r="44" spans="1:37" ht="15.75" customHeight="1">
      <c r="A44" s="88" t="s">
        <v>118</v>
      </c>
      <c r="B44" s="89"/>
      <c r="C44" s="90"/>
      <c r="D44" s="75"/>
      <c r="E44" s="75"/>
      <c r="F44" s="75"/>
      <c r="G44" s="75"/>
      <c r="H44" s="91"/>
      <c r="I44" s="92"/>
      <c r="J44" s="75"/>
      <c r="K44" s="75"/>
      <c r="L44" s="75"/>
      <c r="M44" s="91"/>
      <c r="N44" s="71" t="str">
        <f>+$W$6</f>
        <v/>
      </c>
      <c r="O44" s="72"/>
      <c r="P44" s="93"/>
      <c r="Q44" s="92"/>
      <c r="R44" s="91"/>
      <c r="S44" s="94"/>
      <c r="T44" s="95"/>
      <c r="U44" s="95"/>
      <c r="V44" s="96"/>
      <c r="W44" s="92"/>
      <c r="X44" s="75"/>
      <c r="Y44" s="76"/>
      <c r="AJ44" s="1">
        <v>39</v>
      </c>
      <c r="AK44" s="1" t="s">
        <v>28</v>
      </c>
    </row>
    <row r="45" spans="1:37" ht="15.75" customHeight="1" thickBot="1">
      <c r="A45" s="139"/>
      <c r="B45" s="140"/>
      <c r="C45" s="118"/>
      <c r="D45" s="119"/>
      <c r="E45" s="119"/>
      <c r="F45" s="119"/>
      <c r="G45" s="119"/>
      <c r="H45" s="120"/>
      <c r="I45" s="121"/>
      <c r="J45" s="119"/>
      <c r="K45" s="119"/>
      <c r="L45" s="119"/>
      <c r="M45" s="120"/>
      <c r="N45" s="122" t="str">
        <f t="shared" si="3"/>
        <v/>
      </c>
      <c r="O45" s="123"/>
      <c r="P45" s="124"/>
      <c r="Q45" s="121"/>
      <c r="R45" s="120"/>
      <c r="S45" s="125"/>
      <c r="T45" s="126"/>
      <c r="U45" s="126"/>
      <c r="V45" s="127"/>
      <c r="W45" s="121"/>
      <c r="X45" s="119"/>
      <c r="Y45" s="128"/>
      <c r="AJ45" s="1">
        <v>40</v>
      </c>
      <c r="AK45" s="1" t="s">
        <v>30</v>
      </c>
    </row>
    <row r="46" spans="1:37">
      <c r="A46" s="131"/>
      <c r="B46" s="131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AJ46" s="1">
        <v>41</v>
      </c>
      <c r="AK46" s="1" t="s">
        <v>32</v>
      </c>
    </row>
    <row r="47" spans="1:37">
      <c r="A47" s="141" t="s">
        <v>193</v>
      </c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  <c r="X47" s="141"/>
      <c r="Y47" s="141"/>
      <c r="AJ47" s="1">
        <v>42</v>
      </c>
      <c r="AK47" s="1" t="s">
        <v>34</v>
      </c>
    </row>
    <row r="48" spans="1:37">
      <c r="A48" s="131"/>
      <c r="B48" s="131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AJ48" s="1">
        <v>43</v>
      </c>
      <c r="AK48" s="1" t="s">
        <v>36</v>
      </c>
    </row>
    <row r="49" spans="1:37">
      <c r="A49" s="131" t="s">
        <v>20</v>
      </c>
      <c r="B49" s="131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AJ49" s="1">
        <v>44</v>
      </c>
      <c r="AK49" s="1" t="s">
        <v>38</v>
      </c>
    </row>
    <row r="50" spans="1:37">
      <c r="A50" s="131" t="s">
        <v>129</v>
      </c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AJ50" s="1">
        <v>45</v>
      </c>
      <c r="AK50" s="1" t="s">
        <v>39</v>
      </c>
    </row>
    <row r="51" spans="1:37">
      <c r="A51" s="131" t="s">
        <v>117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AJ51" s="1">
        <v>46</v>
      </c>
      <c r="AK51" s="1" t="s">
        <v>41</v>
      </c>
    </row>
    <row r="52" spans="1:37">
      <c r="A52" s="131" t="s">
        <v>195</v>
      </c>
      <c r="B52" s="13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AJ52" s="1">
        <v>47</v>
      </c>
      <c r="AK52" s="1" t="s">
        <v>43</v>
      </c>
    </row>
    <row r="53" spans="1:37">
      <c r="A53" s="1" t="s">
        <v>186</v>
      </c>
      <c r="AJ53" s="1">
        <v>48</v>
      </c>
      <c r="AK53" s="1" t="s">
        <v>45</v>
      </c>
    </row>
    <row r="54" spans="1:37">
      <c r="A54" s="131" t="s">
        <v>119</v>
      </c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AJ54" s="1">
        <v>49</v>
      </c>
      <c r="AK54" s="1" t="s">
        <v>47</v>
      </c>
    </row>
    <row r="55" spans="1:37">
      <c r="A55" s="131" t="s">
        <v>120</v>
      </c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AJ55" s="1">
        <v>50</v>
      </c>
      <c r="AK55" s="1" t="s">
        <v>49</v>
      </c>
    </row>
    <row r="56" spans="1:37">
      <c r="A56" s="132" t="s">
        <v>121</v>
      </c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AJ56" s="1">
        <v>51</v>
      </c>
      <c r="AK56" s="1" t="s">
        <v>51</v>
      </c>
    </row>
    <row r="57" spans="1:37">
      <c r="AJ57" s="1">
        <v>52</v>
      </c>
      <c r="AK57" s="1" t="s">
        <v>53</v>
      </c>
    </row>
    <row r="58" spans="1:37">
      <c r="AJ58" s="1">
        <v>53</v>
      </c>
      <c r="AK58" s="1" t="s">
        <v>57</v>
      </c>
    </row>
    <row r="59" spans="1:37">
      <c r="AJ59" s="1">
        <v>54</v>
      </c>
      <c r="AK59" s="1" t="s">
        <v>59</v>
      </c>
    </row>
    <row r="60" spans="1:37">
      <c r="AJ60" s="1">
        <v>55</v>
      </c>
      <c r="AK60" s="1" t="s">
        <v>61</v>
      </c>
    </row>
    <row r="61" spans="1:37">
      <c r="AJ61" s="1">
        <v>56</v>
      </c>
      <c r="AK61" s="1" t="s">
        <v>155</v>
      </c>
    </row>
    <row r="62" spans="1:37">
      <c r="AJ62" s="1">
        <v>57</v>
      </c>
      <c r="AK62" s="1" t="s">
        <v>62</v>
      </c>
    </row>
    <row r="63" spans="1:37">
      <c r="AJ63" s="1">
        <v>58</v>
      </c>
      <c r="AK63" s="1" t="s">
        <v>64</v>
      </c>
    </row>
    <row r="64" spans="1:37">
      <c r="AJ64" s="1">
        <v>59</v>
      </c>
      <c r="AK64" s="1" t="s">
        <v>66</v>
      </c>
    </row>
    <row r="65" spans="36:37">
      <c r="AJ65" s="1">
        <v>60</v>
      </c>
      <c r="AK65" s="1" t="s">
        <v>68</v>
      </c>
    </row>
    <row r="66" spans="36:37">
      <c r="AJ66" s="1">
        <v>61</v>
      </c>
      <c r="AK66" s="1" t="s">
        <v>69</v>
      </c>
    </row>
    <row r="67" spans="36:37">
      <c r="AJ67" s="1">
        <v>62</v>
      </c>
      <c r="AK67" s="1" t="s">
        <v>70</v>
      </c>
    </row>
    <row r="68" spans="36:37">
      <c r="AJ68" s="1">
        <v>63</v>
      </c>
      <c r="AK68" s="1" t="s">
        <v>72</v>
      </c>
    </row>
    <row r="69" spans="36:37">
      <c r="AJ69" s="1">
        <v>64</v>
      </c>
      <c r="AK69" s="1" t="s">
        <v>74</v>
      </c>
    </row>
    <row r="70" spans="36:37">
      <c r="AJ70" s="1">
        <v>65</v>
      </c>
      <c r="AK70" s="1" t="s">
        <v>75</v>
      </c>
    </row>
    <row r="71" spans="36:37">
      <c r="AJ71" s="1">
        <v>66</v>
      </c>
      <c r="AK71" s="1" t="s">
        <v>77</v>
      </c>
    </row>
    <row r="72" spans="36:37">
      <c r="AJ72" s="1">
        <v>67</v>
      </c>
      <c r="AK72" s="1" t="s">
        <v>79</v>
      </c>
    </row>
    <row r="73" spans="36:37">
      <c r="AJ73" s="1">
        <v>68</v>
      </c>
      <c r="AK73" s="1" t="s">
        <v>81</v>
      </c>
    </row>
    <row r="74" spans="36:37">
      <c r="AJ74" s="1">
        <v>69</v>
      </c>
      <c r="AK74" s="1" t="s">
        <v>156</v>
      </c>
    </row>
    <row r="75" spans="36:37">
      <c r="AJ75" s="1">
        <v>70</v>
      </c>
      <c r="AK75" s="1" t="s">
        <v>84</v>
      </c>
    </row>
    <row r="76" spans="36:37">
      <c r="AJ76" s="1">
        <v>71</v>
      </c>
      <c r="AK76" s="1" t="s">
        <v>86</v>
      </c>
    </row>
    <row r="77" spans="36:37">
      <c r="AJ77" s="1">
        <v>72</v>
      </c>
      <c r="AK77" s="1" t="s">
        <v>88</v>
      </c>
    </row>
    <row r="78" spans="36:37">
      <c r="AJ78" s="1">
        <v>73</v>
      </c>
      <c r="AK78" s="1" t="s">
        <v>90</v>
      </c>
    </row>
    <row r="79" spans="36:37">
      <c r="AJ79" s="1">
        <v>74</v>
      </c>
      <c r="AK79" s="1" t="s">
        <v>92</v>
      </c>
    </row>
    <row r="80" spans="36:37">
      <c r="AJ80" s="1">
        <v>75</v>
      </c>
      <c r="AK80" s="1" t="s">
        <v>95</v>
      </c>
    </row>
    <row r="81" spans="36:37">
      <c r="AJ81" s="1">
        <v>76</v>
      </c>
      <c r="AK81" s="1" t="s">
        <v>97</v>
      </c>
    </row>
    <row r="82" spans="36:37">
      <c r="AJ82" s="1">
        <v>77</v>
      </c>
      <c r="AK82" s="1" t="s">
        <v>98</v>
      </c>
    </row>
    <row r="83" spans="36:37">
      <c r="AJ83" s="1">
        <v>78</v>
      </c>
      <c r="AK83" s="1" t="s">
        <v>99</v>
      </c>
    </row>
    <row r="84" spans="36:37">
      <c r="AJ84" s="1">
        <v>79</v>
      </c>
      <c r="AK84" s="1" t="s">
        <v>100</v>
      </c>
    </row>
    <row r="85" spans="36:37">
      <c r="AJ85" s="1">
        <v>80</v>
      </c>
      <c r="AK85" s="1" t="s">
        <v>101</v>
      </c>
    </row>
    <row r="86" spans="36:37">
      <c r="AJ86" s="1">
        <v>81</v>
      </c>
    </row>
    <row r="87" spans="36:37">
      <c r="AJ87" s="1">
        <v>82</v>
      </c>
    </row>
    <row r="88" spans="36:37">
      <c r="AJ88" s="1">
        <v>83</v>
      </c>
    </row>
    <row r="89" spans="36:37">
      <c r="AJ89" s="1">
        <v>84</v>
      </c>
    </row>
    <row r="90" spans="36:37">
      <c r="AJ90" s="1">
        <v>85</v>
      </c>
    </row>
    <row r="91" spans="36:37">
      <c r="AJ91" s="1">
        <v>86</v>
      </c>
    </row>
    <row r="92" spans="36:37">
      <c r="AJ92" s="1">
        <v>87</v>
      </c>
    </row>
    <row r="93" spans="36:37">
      <c r="AJ93" s="1">
        <v>88</v>
      </c>
    </row>
    <row r="94" spans="36:37">
      <c r="AJ94" s="1">
        <v>89</v>
      </c>
    </row>
    <row r="95" spans="36:37">
      <c r="AJ95" s="1">
        <v>90</v>
      </c>
    </row>
    <row r="96" spans="36:37">
      <c r="AJ96" s="1">
        <v>91</v>
      </c>
    </row>
    <row r="97" spans="36:37">
      <c r="AJ97" s="1">
        <v>92</v>
      </c>
    </row>
    <row r="98" spans="36:37">
      <c r="AJ98" s="1">
        <v>93</v>
      </c>
    </row>
    <row r="99" spans="36:37">
      <c r="AJ99" s="1">
        <v>94</v>
      </c>
    </row>
    <row r="100" spans="36:37">
      <c r="AJ100" s="1">
        <v>95</v>
      </c>
    </row>
    <row r="101" spans="36:37">
      <c r="AJ101" s="1">
        <v>96</v>
      </c>
    </row>
    <row r="102" spans="36:37">
      <c r="AJ102" s="1">
        <v>97</v>
      </c>
    </row>
    <row r="103" spans="36:37">
      <c r="AJ103" s="1">
        <v>98</v>
      </c>
    </row>
    <row r="104" spans="36:37">
      <c r="AJ104" s="1">
        <v>99</v>
      </c>
      <c r="AK104" s="1" t="s">
        <v>123</v>
      </c>
    </row>
  </sheetData>
  <mergeCells count="255">
    <mergeCell ref="A1:Y1"/>
    <mergeCell ref="A2:Y2"/>
    <mergeCell ref="A5:D5"/>
    <mergeCell ref="A6:D6"/>
    <mergeCell ref="T5:V5"/>
    <mergeCell ref="T6:V6"/>
    <mergeCell ref="W5:Y5"/>
    <mergeCell ref="W6:Y6"/>
    <mergeCell ref="M8:O8"/>
    <mergeCell ref="P8:Y8"/>
    <mergeCell ref="A7:D8"/>
    <mergeCell ref="E7:K8"/>
    <mergeCell ref="L7:L8"/>
    <mergeCell ref="E5:S6"/>
    <mergeCell ref="A55:Y55"/>
    <mergeCell ref="A56:Y56"/>
    <mergeCell ref="A49:Y49"/>
    <mergeCell ref="A50:Y50"/>
    <mergeCell ref="A51:Y51"/>
    <mergeCell ref="A52:Y52"/>
    <mergeCell ref="A54:Y54"/>
    <mergeCell ref="C23:H23"/>
    <mergeCell ref="I23:M23"/>
    <mergeCell ref="N23:P23"/>
    <mergeCell ref="A46:Y46"/>
    <mergeCell ref="A47:Y47"/>
    <mergeCell ref="A48:Y48"/>
    <mergeCell ref="A42:B43"/>
    <mergeCell ref="A40:B41"/>
    <mergeCell ref="A44:B45"/>
    <mergeCell ref="A38:B39"/>
    <mergeCell ref="A36:B37"/>
    <mergeCell ref="A34:B35"/>
    <mergeCell ref="A32:B33"/>
    <mergeCell ref="A30:B31"/>
    <mergeCell ref="A28:B29"/>
    <mergeCell ref="A26:B27"/>
    <mergeCell ref="A24:B25"/>
    <mergeCell ref="A11:B11"/>
    <mergeCell ref="A16:B17"/>
    <mergeCell ref="A14:B15"/>
    <mergeCell ref="A12:B13"/>
    <mergeCell ref="C13:H13"/>
    <mergeCell ref="M7:N7"/>
    <mergeCell ref="P7:S7"/>
    <mergeCell ref="U7:Y7"/>
    <mergeCell ref="C11:H11"/>
    <mergeCell ref="W12:Y12"/>
    <mergeCell ref="S12:V12"/>
    <mergeCell ref="Q12:R12"/>
    <mergeCell ref="N12:P12"/>
    <mergeCell ref="I12:M12"/>
    <mergeCell ref="W11:Y11"/>
    <mergeCell ref="S11:V11"/>
    <mergeCell ref="Q11:R11"/>
    <mergeCell ref="N11:P11"/>
    <mergeCell ref="I11:M11"/>
    <mergeCell ref="N14:P14"/>
    <mergeCell ref="Q14:R14"/>
    <mergeCell ref="S14:V14"/>
    <mergeCell ref="A22:B23"/>
    <mergeCell ref="A20:B21"/>
    <mergeCell ref="A18:B19"/>
    <mergeCell ref="C12:H12"/>
    <mergeCell ref="I13:M13"/>
    <mergeCell ref="N13:P13"/>
    <mergeCell ref="Q13:R13"/>
    <mergeCell ref="S13:V13"/>
    <mergeCell ref="W13:Y13"/>
    <mergeCell ref="C16:H16"/>
    <mergeCell ref="I16:M16"/>
    <mergeCell ref="N16:P16"/>
    <mergeCell ref="Q16:R16"/>
    <mergeCell ref="S16:V16"/>
    <mergeCell ref="W16:Y16"/>
    <mergeCell ref="W14:Y14"/>
    <mergeCell ref="C15:H15"/>
    <mergeCell ref="I15:M15"/>
    <mergeCell ref="N15:P15"/>
    <mergeCell ref="Q15:R15"/>
    <mergeCell ref="S15:V15"/>
    <mergeCell ref="W15:Y15"/>
    <mergeCell ref="C14:H14"/>
    <mergeCell ref="I14:M14"/>
    <mergeCell ref="C18:H18"/>
    <mergeCell ref="I18:M18"/>
    <mergeCell ref="N18:P18"/>
    <mergeCell ref="Q18:R18"/>
    <mergeCell ref="S18:V18"/>
    <mergeCell ref="W18:Y18"/>
    <mergeCell ref="C17:H17"/>
    <mergeCell ref="I17:M17"/>
    <mergeCell ref="N17:P17"/>
    <mergeCell ref="Q17:R17"/>
    <mergeCell ref="S17:V17"/>
    <mergeCell ref="W17:Y17"/>
    <mergeCell ref="C20:H20"/>
    <mergeCell ref="I20:M20"/>
    <mergeCell ref="N20:P20"/>
    <mergeCell ref="Q20:R20"/>
    <mergeCell ref="S20:V20"/>
    <mergeCell ref="W20:Y20"/>
    <mergeCell ref="C19:H19"/>
    <mergeCell ref="I19:M19"/>
    <mergeCell ref="N19:P19"/>
    <mergeCell ref="Q19:R19"/>
    <mergeCell ref="S19:V19"/>
    <mergeCell ref="W19:Y19"/>
    <mergeCell ref="C22:H22"/>
    <mergeCell ref="I22:M22"/>
    <mergeCell ref="N22:P22"/>
    <mergeCell ref="Q22:R22"/>
    <mergeCell ref="S22:V22"/>
    <mergeCell ref="W22:Y22"/>
    <mergeCell ref="C21:H21"/>
    <mergeCell ref="I21:M21"/>
    <mergeCell ref="N21:P21"/>
    <mergeCell ref="Q21:R21"/>
    <mergeCell ref="S21:V21"/>
    <mergeCell ref="W21:Y21"/>
    <mergeCell ref="C25:H25"/>
    <mergeCell ref="I25:M25"/>
    <mergeCell ref="N25:P25"/>
    <mergeCell ref="Q25:R25"/>
    <mergeCell ref="S25:V25"/>
    <mergeCell ref="W25:Y25"/>
    <mergeCell ref="Q23:R23"/>
    <mergeCell ref="S23:V23"/>
    <mergeCell ref="W23:Y23"/>
    <mergeCell ref="C24:H24"/>
    <mergeCell ref="I24:M24"/>
    <mergeCell ref="N24:P24"/>
    <mergeCell ref="Q24:R24"/>
    <mergeCell ref="S24:V24"/>
    <mergeCell ref="W24:Y24"/>
    <mergeCell ref="C27:H27"/>
    <mergeCell ref="I27:M27"/>
    <mergeCell ref="N27:P27"/>
    <mergeCell ref="Q27:R27"/>
    <mergeCell ref="S27:V27"/>
    <mergeCell ref="W27:Y27"/>
    <mergeCell ref="C26:H26"/>
    <mergeCell ref="I26:M26"/>
    <mergeCell ref="N26:P26"/>
    <mergeCell ref="Q26:R26"/>
    <mergeCell ref="S26:V26"/>
    <mergeCell ref="W26:Y26"/>
    <mergeCell ref="C29:H29"/>
    <mergeCell ref="I29:M29"/>
    <mergeCell ref="N29:P29"/>
    <mergeCell ref="Q29:R29"/>
    <mergeCell ref="S29:V29"/>
    <mergeCell ref="W29:Y29"/>
    <mergeCell ref="C28:H28"/>
    <mergeCell ref="I28:M28"/>
    <mergeCell ref="N28:P28"/>
    <mergeCell ref="Q28:R28"/>
    <mergeCell ref="S28:V28"/>
    <mergeCell ref="W28:Y28"/>
    <mergeCell ref="C31:H31"/>
    <mergeCell ref="I31:M31"/>
    <mergeCell ref="N31:P31"/>
    <mergeCell ref="Q31:R31"/>
    <mergeCell ref="S31:V31"/>
    <mergeCell ref="W31:Y31"/>
    <mergeCell ref="C30:H30"/>
    <mergeCell ref="I30:M30"/>
    <mergeCell ref="N30:P30"/>
    <mergeCell ref="Q30:R30"/>
    <mergeCell ref="S30:V30"/>
    <mergeCell ref="W30:Y30"/>
    <mergeCell ref="C33:H33"/>
    <mergeCell ref="I33:M33"/>
    <mergeCell ref="N33:P33"/>
    <mergeCell ref="Q33:R33"/>
    <mergeCell ref="S33:V33"/>
    <mergeCell ref="W33:Y33"/>
    <mergeCell ref="C32:H32"/>
    <mergeCell ref="I32:M32"/>
    <mergeCell ref="N32:P32"/>
    <mergeCell ref="Q32:R32"/>
    <mergeCell ref="S32:V32"/>
    <mergeCell ref="W32:Y32"/>
    <mergeCell ref="C35:H35"/>
    <mergeCell ref="I35:M35"/>
    <mergeCell ref="N35:P35"/>
    <mergeCell ref="Q35:R35"/>
    <mergeCell ref="S35:V35"/>
    <mergeCell ref="W35:Y35"/>
    <mergeCell ref="C34:H34"/>
    <mergeCell ref="I34:M34"/>
    <mergeCell ref="N34:P34"/>
    <mergeCell ref="Q34:R34"/>
    <mergeCell ref="S34:V34"/>
    <mergeCell ref="W34:Y34"/>
    <mergeCell ref="C37:H37"/>
    <mergeCell ref="I37:M37"/>
    <mergeCell ref="N37:P37"/>
    <mergeCell ref="Q37:R37"/>
    <mergeCell ref="S37:V37"/>
    <mergeCell ref="W37:Y37"/>
    <mergeCell ref="C36:H36"/>
    <mergeCell ref="I36:M36"/>
    <mergeCell ref="N36:P36"/>
    <mergeCell ref="Q36:R36"/>
    <mergeCell ref="S36:V36"/>
    <mergeCell ref="W36:Y36"/>
    <mergeCell ref="C39:H39"/>
    <mergeCell ref="I39:M39"/>
    <mergeCell ref="N39:P39"/>
    <mergeCell ref="Q39:R39"/>
    <mergeCell ref="S39:V39"/>
    <mergeCell ref="W39:Y39"/>
    <mergeCell ref="C38:H38"/>
    <mergeCell ref="I38:M38"/>
    <mergeCell ref="N38:P38"/>
    <mergeCell ref="Q38:R38"/>
    <mergeCell ref="S38:V38"/>
    <mergeCell ref="W38:Y38"/>
    <mergeCell ref="C41:H41"/>
    <mergeCell ref="I41:M41"/>
    <mergeCell ref="N41:P41"/>
    <mergeCell ref="Q41:R41"/>
    <mergeCell ref="S41:V41"/>
    <mergeCell ref="W41:Y41"/>
    <mergeCell ref="C40:H40"/>
    <mergeCell ref="I40:M40"/>
    <mergeCell ref="N40:P40"/>
    <mergeCell ref="Q40:R40"/>
    <mergeCell ref="S40:V40"/>
    <mergeCell ref="W40:Y40"/>
    <mergeCell ref="C43:H43"/>
    <mergeCell ref="I43:M43"/>
    <mergeCell ref="N43:P43"/>
    <mergeCell ref="Q43:R43"/>
    <mergeCell ref="S43:V43"/>
    <mergeCell ref="W43:Y43"/>
    <mergeCell ref="C42:H42"/>
    <mergeCell ref="I42:M42"/>
    <mergeCell ref="N42:P42"/>
    <mergeCell ref="Q42:R42"/>
    <mergeCell ref="S42:V42"/>
    <mergeCell ref="W42:Y42"/>
    <mergeCell ref="C45:H45"/>
    <mergeCell ref="I45:M45"/>
    <mergeCell ref="N45:P45"/>
    <mergeCell ref="Q45:R45"/>
    <mergeCell ref="S45:V45"/>
    <mergeCell ref="W45:Y45"/>
    <mergeCell ref="C44:H44"/>
    <mergeCell ref="I44:M44"/>
    <mergeCell ref="N44:P44"/>
    <mergeCell ref="Q44:R44"/>
    <mergeCell ref="S44:V44"/>
    <mergeCell ref="W44:Y44"/>
  </mergeCells>
  <phoneticPr fontId="5"/>
  <pageMargins left="0.70866141732283472" right="0.70866141732283472" top="0.44" bottom="0.26" header="0.31496062992125984" footer="0.2"/>
  <pageSetup paperSize="9" scale="98" orientation="portrait" blackAndWhite="1" r:id="rId1"/>
  <rowBreaks count="1" manualBreakCount="1">
    <brk id="56" max="16383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P19"/>
  <sheetViews>
    <sheetView workbookViewId="0">
      <selection activeCell="Q2" sqref="Q2"/>
    </sheetView>
  </sheetViews>
  <sheetFormatPr defaultColWidth="9" defaultRowHeight="13.2"/>
  <cols>
    <col min="1" max="2" width="9" style="17"/>
    <col min="3" max="3" width="5" style="17" customWidth="1"/>
    <col min="4" max="5" width="9" style="17"/>
    <col min="6" max="6" width="9" style="17" customWidth="1"/>
    <col min="7" max="7" width="9" style="17"/>
    <col min="8" max="8" width="5.109375" style="17" customWidth="1"/>
    <col min="9" max="16384" width="9" style="17"/>
  </cols>
  <sheetData>
    <row r="1" spans="1:16" ht="33">
      <c r="A1" s="142" t="s">
        <v>197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</row>
    <row r="2" spans="1:16" ht="28.5" customHeight="1">
      <c r="A2" s="18"/>
      <c r="B2" s="18"/>
      <c r="C2" s="19"/>
      <c r="D2" s="19"/>
      <c r="E2" s="19"/>
      <c r="F2" s="19"/>
    </row>
    <row r="3" spans="1:16" ht="28.2">
      <c r="A3" s="39" t="s">
        <v>130</v>
      </c>
      <c r="B3" s="20"/>
      <c r="C3" s="21"/>
      <c r="D3" s="21"/>
      <c r="E3" s="21"/>
      <c r="F3" s="21"/>
      <c r="G3" s="22"/>
      <c r="H3" s="22"/>
      <c r="I3" s="22"/>
      <c r="J3" s="22"/>
      <c r="K3" s="22"/>
    </row>
    <row r="4" spans="1:16" ht="28.2">
      <c r="A4" s="20"/>
      <c r="B4" s="20"/>
      <c r="C4" s="21"/>
      <c r="D4" s="21"/>
      <c r="E4" s="21"/>
      <c r="F4" s="21"/>
      <c r="G4" s="22"/>
      <c r="H4" s="22"/>
      <c r="I4" s="22"/>
      <c r="J4" s="22"/>
      <c r="K4" s="22"/>
    </row>
    <row r="5" spans="1:16" ht="28.2">
      <c r="A5" s="39" t="s">
        <v>189</v>
      </c>
      <c r="B5" s="20"/>
      <c r="C5" s="21"/>
      <c r="D5" s="21"/>
      <c r="E5" s="21"/>
      <c r="F5" s="21"/>
      <c r="G5" s="22"/>
      <c r="H5" s="22"/>
      <c r="I5" s="22"/>
      <c r="J5" s="22"/>
      <c r="K5" s="22"/>
    </row>
    <row r="6" spans="1:16" ht="28.2">
      <c r="A6" s="20"/>
      <c r="B6" s="20"/>
      <c r="C6" s="21"/>
      <c r="D6" s="21"/>
      <c r="E6" s="21"/>
      <c r="F6" s="21"/>
      <c r="G6" s="22"/>
      <c r="H6" s="22"/>
      <c r="I6" s="22"/>
      <c r="J6" s="22"/>
      <c r="K6" s="22"/>
    </row>
    <row r="7" spans="1:16" ht="28.2">
      <c r="A7" s="39" t="s">
        <v>188</v>
      </c>
      <c r="B7" s="20"/>
      <c r="C7" s="21"/>
      <c r="D7" s="21"/>
      <c r="E7" s="21"/>
      <c r="F7" s="21"/>
      <c r="G7" s="22"/>
      <c r="H7" s="22"/>
      <c r="I7" s="22"/>
      <c r="J7" s="22"/>
      <c r="K7" s="22"/>
    </row>
    <row r="8" spans="1:16" ht="28.2">
      <c r="A8" s="20"/>
      <c r="B8" s="20"/>
      <c r="C8" s="21"/>
      <c r="D8" s="21"/>
      <c r="E8" s="21"/>
      <c r="F8" s="21"/>
      <c r="G8" s="22"/>
      <c r="H8" s="22"/>
      <c r="I8" s="22"/>
      <c r="J8" s="22"/>
      <c r="K8" s="22"/>
    </row>
    <row r="9" spans="1:16" ht="28.2">
      <c r="A9" s="39" t="s">
        <v>191</v>
      </c>
      <c r="B9" s="20"/>
      <c r="C9" s="21"/>
      <c r="D9" s="21"/>
      <c r="E9" s="21"/>
      <c r="F9" s="21"/>
      <c r="G9" s="22"/>
      <c r="H9" s="22"/>
      <c r="I9" s="22"/>
      <c r="J9" s="22"/>
      <c r="K9" s="22"/>
    </row>
    <row r="10" spans="1:16" ht="28.2">
      <c r="A10" s="39" t="s">
        <v>190</v>
      </c>
      <c r="B10" s="20"/>
      <c r="C10" s="21"/>
      <c r="D10" s="21"/>
      <c r="E10" s="21"/>
      <c r="F10" s="21"/>
      <c r="G10" s="22"/>
      <c r="H10" s="22"/>
      <c r="I10" s="22"/>
      <c r="J10" s="22"/>
      <c r="K10" s="22"/>
    </row>
    <row r="11" spans="1:16" ht="28.2">
      <c r="A11" s="20"/>
      <c r="B11" s="20"/>
      <c r="C11" s="21"/>
      <c r="D11" s="21"/>
      <c r="E11" s="21"/>
      <c r="F11" s="21"/>
      <c r="G11" s="22"/>
      <c r="H11" s="22"/>
      <c r="I11" s="22"/>
      <c r="J11" s="22"/>
      <c r="K11" s="22"/>
    </row>
    <row r="12" spans="1:16" ht="28.2">
      <c r="A12" s="20" t="s">
        <v>198</v>
      </c>
      <c r="B12" s="20"/>
      <c r="C12" s="21"/>
      <c r="D12" s="144"/>
      <c r="E12" s="144"/>
      <c r="F12" s="144"/>
      <c r="G12" s="20" t="s">
        <v>131</v>
      </c>
      <c r="H12" s="20"/>
      <c r="I12" s="145"/>
      <c r="J12" s="145"/>
      <c r="K12" s="145"/>
      <c r="L12" s="20" t="s">
        <v>131</v>
      </c>
      <c r="N12" s="20" t="s">
        <v>132</v>
      </c>
    </row>
    <row r="13" spans="1:16" ht="28.2">
      <c r="A13" s="20"/>
      <c r="B13" s="20"/>
      <c r="C13" s="21"/>
      <c r="D13" s="21"/>
      <c r="E13" s="21"/>
      <c r="F13" s="20"/>
      <c r="G13" s="20"/>
      <c r="H13" s="20"/>
      <c r="I13" s="20"/>
      <c r="J13" s="20"/>
      <c r="K13" s="20"/>
      <c r="M13" s="20"/>
      <c r="N13" s="20"/>
    </row>
    <row r="14" spans="1:16" ht="28.2">
      <c r="A14" s="20" t="s">
        <v>199</v>
      </c>
      <c r="B14" s="20"/>
      <c r="C14" s="21"/>
      <c r="D14" s="144"/>
      <c r="E14" s="144"/>
      <c r="F14" s="144"/>
      <c r="G14" s="20" t="s">
        <v>131</v>
      </c>
      <c r="H14" s="20"/>
      <c r="I14" s="145"/>
      <c r="J14" s="145"/>
      <c r="K14" s="145"/>
      <c r="L14" s="20" t="s">
        <v>131</v>
      </c>
      <c r="N14" s="20" t="s">
        <v>132</v>
      </c>
    </row>
    <row r="15" spans="1:16" ht="28.2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6" ht="28.2">
      <c r="A16" s="143" t="s">
        <v>133</v>
      </c>
      <c r="B16" s="143"/>
      <c r="C16" s="143"/>
      <c r="D16" s="143"/>
      <c r="E16" s="143"/>
      <c r="F16" s="143"/>
      <c r="G16" s="146"/>
      <c r="H16" s="147"/>
      <c r="I16" s="147"/>
      <c r="J16" s="147"/>
      <c r="K16" s="147"/>
      <c r="L16" s="20" t="s">
        <v>187</v>
      </c>
    </row>
    <row r="17" spans="1:12" ht="28.2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2" ht="28.5" customHeight="1"/>
    <row r="19" spans="1:12" ht="28.2">
      <c r="L19" s="20" t="s">
        <v>134</v>
      </c>
    </row>
  </sheetData>
  <mergeCells count="7">
    <mergeCell ref="A1:P1"/>
    <mergeCell ref="A16:F16"/>
    <mergeCell ref="D12:F12"/>
    <mergeCell ref="I12:K12"/>
    <mergeCell ref="D14:F14"/>
    <mergeCell ref="I14:K14"/>
    <mergeCell ref="G16:K16"/>
  </mergeCells>
  <phoneticPr fontId="5"/>
  <pageMargins left="0.70866141732283472" right="0" top="0.74803149606299213" bottom="0" header="0.31496062992125984" footer="0.31496062992125984"/>
  <pageSetup paperSize="9" scale="96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初めに読んでください </vt:lpstr>
      <vt:lpstr>参加申込書（シングルス）提出①</vt:lpstr>
      <vt:lpstr>参加申込書（ダブルス）提出②</vt:lpstr>
      <vt:lpstr>お弁当提出③</vt:lpstr>
      <vt:lpstr>'参加申込書（シングルス）提出①'!Print_Area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ひとみ 稲村</cp:lastModifiedBy>
  <cp:lastPrinted>2024-12-16T01:55:09Z</cp:lastPrinted>
  <dcterms:created xsi:type="dcterms:W3CDTF">2018-01-08T02:27:28Z</dcterms:created>
  <dcterms:modified xsi:type="dcterms:W3CDTF">2026-01-08T01:48:37Z</dcterms:modified>
</cp:coreProperties>
</file>